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sf9/Desktop/"/>
    </mc:Choice>
  </mc:AlternateContent>
  <xr:revisionPtr revIDLastSave="0" documentId="13_ncr:1_{90EF8982-659E-8143-963E-70AC9DDD69E2}" xr6:coauthVersionLast="36" xr6:coauthVersionMax="36" xr10:uidLastSave="{00000000-0000-0000-0000-000000000000}"/>
  <bookViews>
    <workbookView xWindow="0" yWindow="460" windowWidth="24840" windowHeight="9320" tabRatio="769" activeTab="3" xr2:uid="{00000000-000D-0000-FFFF-FFFF00000000}"/>
  </bookViews>
  <sheets>
    <sheet name="Summary Budget" sheetId="1" r:id="rId1"/>
    <sheet name="Personnel Expenses" sheetId="5" r:id="rId2"/>
    <sheet name="Service Agreement Schedule" sheetId="10" r:id="rId3"/>
    <sheet name="Depreciation" sheetId="2" r:id="rId4"/>
    <sheet name="Instructions" sheetId="8" r:id="rId5"/>
  </sheets>
  <definedNames>
    <definedName name="_xlnm.Print_Area" localSheetId="3">Depreciation!$A$2:$O$25</definedName>
    <definedName name="_xlnm.Print_Area" localSheetId="1">'Personnel Expenses'!$A$2:$W$29</definedName>
    <definedName name="_xlnm.Print_Area" localSheetId="2">'Service Agreement Schedule'!$A$2:$R$21</definedName>
    <definedName name="_xlnm.Print_Area" localSheetId="0">'Summary Budget'!$A$1:$I$72</definedName>
  </definedNames>
  <calcPr calcId="162913"/>
</workbook>
</file>

<file path=xl/calcChain.xml><?xml version="1.0" encoding="utf-8"?>
<calcChain xmlns="http://schemas.openxmlformats.org/spreadsheetml/2006/main">
  <c r="F51" i="1" l="1"/>
  <c r="F53" i="1" s="1"/>
  <c r="D46" i="1" l="1"/>
  <c r="D44" i="1"/>
  <c r="F44" i="1"/>
  <c r="D34" i="1"/>
  <c r="D28" i="1"/>
  <c r="F34" i="1"/>
  <c r="F28" i="1"/>
  <c r="D23" i="1"/>
  <c r="D13" i="1"/>
  <c r="G34" i="1"/>
  <c r="H34" i="1"/>
  <c r="I34" i="1"/>
  <c r="B2" i="2" l="1"/>
  <c r="B3" i="2"/>
  <c r="B3" i="10"/>
  <c r="B2" i="10"/>
  <c r="B3" i="5"/>
  <c r="B2" i="5"/>
  <c r="P8" i="10" l="1"/>
  <c r="P9" i="10"/>
  <c r="N8" i="10"/>
  <c r="N9" i="10"/>
  <c r="L8" i="10"/>
  <c r="L9" i="10"/>
  <c r="J8" i="10"/>
  <c r="J9" i="10"/>
  <c r="Q8" i="10"/>
  <c r="Q9" i="10"/>
  <c r="Q7" i="10"/>
  <c r="O5" i="10"/>
  <c r="M5" i="10"/>
  <c r="K5" i="10"/>
  <c r="I5" i="10"/>
  <c r="G9" i="10"/>
  <c r="G8" i="10"/>
  <c r="G7" i="10"/>
  <c r="J7" i="10" s="1"/>
  <c r="J11" i="10" s="1"/>
  <c r="F17" i="1" s="1"/>
  <c r="P7" i="10" l="1"/>
  <c r="P11" i="10" s="1"/>
  <c r="I17" i="1" s="1"/>
  <c r="N7" i="10"/>
  <c r="N11" i="10" s="1"/>
  <c r="H17" i="1" s="1"/>
  <c r="G11" i="10"/>
  <c r="L7" i="10"/>
  <c r="L11" i="10" s="1"/>
  <c r="G17" i="1" s="1"/>
  <c r="R9" i="10"/>
  <c r="R8" i="10"/>
  <c r="D17" i="1" l="1"/>
  <c r="R7" i="10"/>
  <c r="R11" i="10" s="1"/>
  <c r="G51" i="1" l="1"/>
  <c r="I51" i="1"/>
  <c r="H51" i="1"/>
  <c r="D50" i="1"/>
  <c r="D7" i="2" l="1"/>
  <c r="M10" i="2" l="1"/>
  <c r="N10" i="2"/>
  <c r="O10" i="2"/>
  <c r="M11" i="2"/>
  <c r="O11" i="2" s="1"/>
  <c r="N11" i="2"/>
  <c r="M12" i="2"/>
  <c r="O12" i="2" s="1"/>
  <c r="N12" i="2"/>
  <c r="K10" i="2"/>
  <c r="K11" i="2"/>
  <c r="K12" i="2"/>
  <c r="I10" i="2"/>
  <c r="I11" i="2"/>
  <c r="I12" i="2"/>
  <c r="G10" i="2"/>
  <c r="G11" i="2"/>
  <c r="G12" i="2"/>
  <c r="U8" i="5"/>
  <c r="U9" i="5"/>
  <c r="U10" i="5"/>
  <c r="U11" i="5"/>
  <c r="U12" i="5"/>
  <c r="U13" i="5"/>
  <c r="P12" i="5"/>
  <c r="Q12" i="5" s="1"/>
  <c r="P13" i="5"/>
  <c r="Q13" i="5" s="1"/>
  <c r="J12" i="5"/>
  <c r="K12" i="5" s="1"/>
  <c r="J13" i="5"/>
  <c r="K13" i="5" s="1"/>
  <c r="G8" i="5"/>
  <c r="S8" i="5" s="1"/>
  <c r="G9" i="5"/>
  <c r="S9" i="5" s="1"/>
  <c r="T9" i="5" s="1"/>
  <c r="G10" i="5"/>
  <c r="S10" i="5" s="1"/>
  <c r="T10" i="5" s="1"/>
  <c r="G11" i="5"/>
  <c r="P11" i="5" s="1"/>
  <c r="Q11" i="5" s="1"/>
  <c r="G12" i="5"/>
  <c r="S12" i="5" s="1"/>
  <c r="G13" i="5"/>
  <c r="S13" i="5" s="1"/>
  <c r="T13" i="5" s="1"/>
  <c r="M13" i="5" l="1"/>
  <c r="N13" i="5" s="1"/>
  <c r="W13" i="5" s="1"/>
  <c r="M12" i="5"/>
  <c r="N12" i="5" s="1"/>
  <c r="J9" i="5"/>
  <c r="K9" i="5" s="1"/>
  <c r="W9" i="5" s="1"/>
  <c r="M9" i="5"/>
  <c r="N9" i="5" s="1"/>
  <c r="P9" i="5"/>
  <c r="Q9" i="5" s="1"/>
  <c r="J8" i="5"/>
  <c r="K8" i="5" s="1"/>
  <c r="M8" i="5"/>
  <c r="N8" i="5" s="1"/>
  <c r="P8" i="5"/>
  <c r="Q8" i="5" s="1"/>
  <c r="T12" i="5"/>
  <c r="V12" i="5"/>
  <c r="T8" i="5"/>
  <c r="S11" i="5"/>
  <c r="T11" i="5" s="1"/>
  <c r="V13" i="5"/>
  <c r="J11" i="5"/>
  <c r="M11" i="5"/>
  <c r="N11" i="5" s="1"/>
  <c r="J10" i="5"/>
  <c r="M10" i="5"/>
  <c r="N10" i="5" s="1"/>
  <c r="P10" i="5"/>
  <c r="Q10" i="5" s="1"/>
  <c r="W8" i="5" l="1"/>
  <c r="W12" i="5"/>
  <c r="V9" i="5"/>
  <c r="V8" i="5"/>
  <c r="V11" i="5"/>
  <c r="K11" i="5"/>
  <c r="W11" i="5" s="1"/>
  <c r="V10" i="5"/>
  <c r="K10" i="5"/>
  <c r="W10" i="5" s="1"/>
  <c r="G7" i="5" l="1"/>
  <c r="S7" i="5" s="1"/>
  <c r="T7" i="5" s="1"/>
  <c r="N9" i="2"/>
  <c r="N13" i="2"/>
  <c r="N8" i="2"/>
  <c r="M9" i="2"/>
  <c r="M13" i="2"/>
  <c r="K9" i="2"/>
  <c r="K13" i="2"/>
  <c r="I9" i="2"/>
  <c r="I13" i="2"/>
  <c r="G9" i="2"/>
  <c r="G13" i="2"/>
  <c r="M8" i="2"/>
  <c r="K8" i="2"/>
  <c r="I8" i="2"/>
  <c r="G8" i="2"/>
  <c r="L6" i="2"/>
  <c r="U14" i="5"/>
  <c r="U15" i="5"/>
  <c r="U7" i="5"/>
  <c r="R5" i="5"/>
  <c r="R17" i="5"/>
  <c r="D32" i="1"/>
  <c r="D31" i="1"/>
  <c r="D22" i="1"/>
  <c r="D19" i="1"/>
  <c r="D20" i="1"/>
  <c r="D21" i="1"/>
  <c r="D18" i="1"/>
  <c r="I44" i="1"/>
  <c r="O8" i="2" l="1"/>
  <c r="P7" i="5"/>
  <c r="Q7" i="5" s="1"/>
  <c r="J7" i="5"/>
  <c r="K7" i="5" s="1"/>
  <c r="M7" i="5"/>
  <c r="N7" i="5" s="1"/>
  <c r="O9" i="2"/>
  <c r="O13" i="2"/>
  <c r="M15" i="2"/>
  <c r="I26" i="1" s="1"/>
  <c r="O15" i="2" l="1"/>
  <c r="V7" i="5"/>
  <c r="J6" i="2"/>
  <c r="H6" i="2"/>
  <c r="F6" i="2"/>
  <c r="K15" i="2" l="1"/>
  <c r="H26" i="1" s="1"/>
  <c r="I15" i="2"/>
  <c r="G26" i="1" s="1"/>
  <c r="G15" i="2"/>
  <c r="F26" i="1" s="1"/>
  <c r="D26" i="1" l="1"/>
  <c r="D15" i="2"/>
  <c r="E17" i="5" l="1"/>
  <c r="O5" i="5"/>
  <c r="L5" i="5"/>
  <c r="I5" i="5"/>
  <c r="G14" i="5"/>
  <c r="G15" i="5"/>
  <c r="O17" i="5"/>
  <c r="L17" i="5"/>
  <c r="I17" i="5"/>
  <c r="G44" i="1"/>
  <c r="H44" i="1"/>
  <c r="P15" i="5" l="1"/>
  <c r="Q15" i="5" s="1"/>
  <c r="S15" i="5"/>
  <c r="T15" i="5" s="1"/>
  <c r="M15" i="5"/>
  <c r="N15" i="5" s="1"/>
  <c r="J15" i="5"/>
  <c r="S14" i="5"/>
  <c r="P14" i="5"/>
  <c r="Q14" i="5" s="1"/>
  <c r="M14" i="5"/>
  <c r="N14" i="5" s="1"/>
  <c r="J14" i="5"/>
  <c r="W7" i="5"/>
  <c r="G17" i="5"/>
  <c r="I23" i="1" l="1"/>
  <c r="K15" i="5"/>
  <c r="W15" i="5" s="1"/>
  <c r="V15" i="5"/>
  <c r="T14" i="5"/>
  <c r="T17" i="5" s="1"/>
  <c r="I12" i="1" s="1"/>
  <c r="S17" i="5"/>
  <c r="I11" i="1" s="1"/>
  <c r="K14" i="5"/>
  <c r="V14" i="5"/>
  <c r="V17" i="5" s="1"/>
  <c r="H23" i="1"/>
  <c r="G23" i="1"/>
  <c r="J17" i="5"/>
  <c r="F11" i="1" s="1"/>
  <c r="W14" i="5" l="1"/>
  <c r="W17" i="5" s="1"/>
  <c r="K17" i="5"/>
  <c r="F12" i="1" s="1"/>
  <c r="F13" i="1" s="1"/>
  <c r="F23" i="1"/>
  <c r="M17" i="5"/>
  <c r="G11" i="1" s="1"/>
  <c r="N17" i="5" l="1"/>
  <c r="G12" i="1" s="1"/>
  <c r="Q17" i="5"/>
  <c r="P17" i="5"/>
  <c r="H11" i="1" s="1"/>
  <c r="H12" i="1" l="1"/>
  <c r="D12" i="1" s="1"/>
  <c r="I13" i="1"/>
  <c r="F41" i="1"/>
  <c r="G13" i="1"/>
  <c r="G28" i="1" s="1"/>
  <c r="H13" i="1" l="1"/>
  <c r="H28" i="1" s="1"/>
  <c r="I28" i="1"/>
  <c r="I41" i="1" s="1"/>
  <c r="I53" i="1" s="1"/>
  <c r="D11" i="1"/>
  <c r="G41" i="1"/>
  <c r="G53" i="1" s="1"/>
  <c r="H41" i="1" l="1"/>
  <c r="H53" i="1" s="1"/>
</calcChain>
</file>

<file path=xl/sharedStrings.xml><?xml version="1.0" encoding="utf-8"?>
<sst xmlns="http://schemas.openxmlformats.org/spreadsheetml/2006/main" count="236" uniqueCount="138">
  <si>
    <t>If this form does not fit your specific SC, alternative supporting docs including these data specs are acceptable.</t>
  </si>
  <si>
    <t>Service Center Name:</t>
  </si>
  <si>
    <t>Total Personnel Expense</t>
  </si>
  <si>
    <t>Operating Expenses</t>
  </si>
  <si>
    <t>Total Operating Expenses</t>
  </si>
  <si>
    <t>Total Depreciation</t>
  </si>
  <si>
    <t>Projected Revenue</t>
  </si>
  <si>
    <r>
      <t xml:space="preserve">Comments </t>
    </r>
    <r>
      <rPr>
        <b/>
        <i/>
        <sz val="10"/>
        <color indexed="9"/>
        <rFont val="Bookman Old Style"/>
        <family val="1"/>
      </rPr>
      <t>(if any)</t>
    </r>
  </si>
  <si>
    <t>Service Center Fund Code:</t>
  </si>
  <si>
    <t>Submitted By:</t>
  </si>
  <si>
    <t>College or Department</t>
  </si>
  <si>
    <t>Date</t>
  </si>
  <si>
    <t>Approved By:</t>
  </si>
  <si>
    <t>Review and Approval:</t>
  </si>
  <si>
    <t>Fringe</t>
  </si>
  <si>
    <t>Building Name:</t>
  </si>
  <si>
    <t>Technical Supplies</t>
  </si>
  <si>
    <t>Travel</t>
  </si>
  <si>
    <t>Minor Equipment</t>
  </si>
  <si>
    <t>Service Agreements</t>
  </si>
  <si>
    <t>IT costs</t>
  </si>
  <si>
    <t>A</t>
  </si>
  <si>
    <t>B</t>
  </si>
  <si>
    <t>SAP Asset #</t>
  </si>
  <si>
    <t>Asset Description</t>
  </si>
  <si>
    <t>Date Updated:</t>
  </si>
  <si>
    <t>Serial # (Optional)</t>
  </si>
  <si>
    <t>Name</t>
  </si>
  <si>
    <t>Title</t>
  </si>
  <si>
    <t>Salary</t>
  </si>
  <si>
    <t>% effort on Service Center</t>
  </si>
  <si>
    <t>A*B</t>
  </si>
  <si>
    <t>Salary on Service Center</t>
  </si>
  <si>
    <t>Total Salaries</t>
  </si>
  <si>
    <t>Total % Effort</t>
  </si>
  <si>
    <t>Total FTE</t>
  </si>
  <si>
    <t>C</t>
  </si>
  <si>
    <t>D</t>
  </si>
  <si>
    <t>E</t>
  </si>
  <si>
    <t>D*E</t>
  </si>
  <si>
    <t>Salaries</t>
  </si>
  <si>
    <t>Other (list)</t>
  </si>
  <si>
    <t>Managing Department:</t>
  </si>
  <si>
    <t>Personnel Expenses</t>
  </si>
  <si>
    <t>USER RATE</t>
  </si>
  <si>
    <t>DIRECT COSTS</t>
  </si>
  <si>
    <t>UTILIZATION</t>
  </si>
  <si>
    <t>SURPLUS / (DEFICIT)</t>
  </si>
  <si>
    <t>Name &amp; Title:</t>
  </si>
  <si>
    <t xml:space="preserve">Management Center Approved: </t>
  </si>
  <si>
    <t xml:space="preserve">Central Finance Approved: </t>
  </si>
  <si>
    <t>Duke University - Service Center Annual Rate Calculation Form</t>
  </si>
  <si>
    <t>Service 2</t>
  </si>
  <si>
    <t>Service 3</t>
  </si>
  <si>
    <t>Duke Unique ID (optional)</t>
  </si>
  <si>
    <t>Total Fringe</t>
  </si>
  <si>
    <t>Service Center Totals</t>
  </si>
  <si>
    <t>Total Salary</t>
  </si>
  <si>
    <t>Total % Usage</t>
  </si>
  <si>
    <t>% effort</t>
  </si>
  <si>
    <t>% Usage</t>
  </si>
  <si>
    <t>Depreciation</t>
  </si>
  <si>
    <t>F</t>
  </si>
  <si>
    <t>F*C</t>
  </si>
  <si>
    <t>Projected # of Units</t>
  </si>
  <si>
    <t>Describe Unit (hour, widget, etc.)</t>
  </si>
  <si>
    <t>Subtotal Costs</t>
  </si>
  <si>
    <t>Net Billable Costs</t>
  </si>
  <si>
    <t>Calculated Unit Rate</t>
  </si>
  <si>
    <t>Proposed Unit Rate</t>
  </si>
  <si>
    <t>Please complete one form for each service center.  Refer to GAP 200.300 for guidance.</t>
  </si>
  <si>
    <t>Service 4</t>
  </si>
  <si>
    <t>Personnel Expenses:</t>
  </si>
  <si>
    <t>Depreciation:</t>
  </si>
  <si>
    <t>Note:  Only fill in the highlighted cells.  The remaining cells are calculations from supporting tabs.</t>
  </si>
  <si>
    <r>
      <rPr>
        <vertAlign val="superscript"/>
        <sz val="14"/>
        <color rgb="FFFF0000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 full salary</t>
    </r>
  </si>
  <si>
    <r>
      <rPr>
        <vertAlign val="superscript"/>
        <sz val="14"/>
        <color rgb="FFFF0000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portion of effort committed to Service Center</t>
    </r>
  </si>
  <si>
    <t>Service Center Total</t>
  </si>
  <si>
    <t>Service 1 (description)</t>
  </si>
  <si>
    <t>The form will calculate a unit rate based on cost and utilization entries.</t>
  </si>
  <si>
    <t>User Rate:</t>
  </si>
  <si>
    <t>Describe what a unit is for each service line.</t>
  </si>
  <si>
    <t>Estimate the number of units to be produced.</t>
  </si>
  <si>
    <t>Utilization:</t>
  </si>
  <si>
    <t>Use the Depreciation tab for data entry.</t>
  </si>
  <si>
    <t>Operating Expenses:</t>
  </si>
  <si>
    <t>Use the Personnel Expenses tab for data entry.</t>
  </si>
  <si>
    <t>Service Centers with multiple service lines can detail them here.  You may add columns for additional service lines, but make sure formulas pick up any additions.</t>
  </si>
  <si>
    <t>Rename each service line column header to describe actual activities.</t>
  </si>
  <si>
    <t>Direct Costs:</t>
  </si>
  <si>
    <t>Green highlighted cells are for data entry.  All other cells contain calculations and should not be overwritten.</t>
  </si>
  <si>
    <t>Summary Form Instructions</t>
  </si>
  <si>
    <t>Surplus Carry Forward</t>
  </si>
  <si>
    <t>Department / School Subsidy</t>
  </si>
  <si>
    <t>Note:  Only fill in the highlighted cells.  The remaining cells are calculations.</t>
  </si>
  <si>
    <t>Fringe Rate</t>
  </si>
  <si>
    <r>
      <rPr>
        <vertAlign val="superscript"/>
        <sz val="14"/>
        <color rgb="FFFF0000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Please verify current fringe benefit rates at: </t>
    </r>
    <r>
      <rPr>
        <u/>
        <sz val="10"/>
        <color rgb="FF0000FF"/>
        <rFont val="Arial"/>
        <family val="2"/>
      </rPr>
      <t>https://finance.duke.edu/research/monitoring/fringe.php</t>
    </r>
  </si>
  <si>
    <r>
      <rPr>
        <vertAlign val="superscript"/>
        <sz val="14"/>
        <color rgb="FFFF0000"/>
        <rFont val="Calibri"/>
        <family val="2"/>
        <scheme val="minor"/>
      </rPr>
      <t>E</t>
    </r>
    <r>
      <rPr>
        <sz val="11"/>
        <rFont val="Calibri"/>
        <family val="2"/>
        <scheme val="minor"/>
      </rPr>
      <t xml:space="preserve"> This is the % of Service Center effort committed to each service line.  If there is only a single service line, it will include 100% of effort.  Total effort for each individual should always total to 100%.</t>
    </r>
  </si>
  <si>
    <t>Duke SAP Asset # can be found on a silver sticker place on the piece of equipment (6 digits)</t>
  </si>
  <si>
    <t>General Data Entry and Formulas:</t>
  </si>
  <si>
    <t>•</t>
  </si>
  <si>
    <t>Enter costs for each budget line in the green highlighted cells in the Summary tab.  Allocate costs among service lines if applicable.</t>
  </si>
  <si>
    <t>Reductions to Costs:</t>
  </si>
  <si>
    <t>Surplus in excess of 3 months working capital should be considered for inclusion in rate calculation.  Contact your Management Center if you have questions about carrying forward a surplus.</t>
  </si>
  <si>
    <t>For a single service line, use only the first column (Service 1).  Entries will be mirrored in Service Center Totals.</t>
  </si>
  <si>
    <t>Enter the proposed rate for each service line in the green highlighted cells.  Proposed rates should not exceed calculated rates (rounding is allowable).</t>
  </si>
  <si>
    <t>Service Center Annual Rate Calculation Form</t>
  </si>
  <si>
    <r>
      <rPr>
        <vertAlign val="superscript"/>
        <sz val="14"/>
        <color rgb="FFFF0000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 Depreciation information should be obtained from SAP (TRANSACTION CODE: AW01).  Annual depreciation is found in the "Change" column.</t>
    </r>
  </si>
  <si>
    <r>
      <t xml:space="preserve">CONTACT Cost Reimbursement &amp; Analysis at </t>
    </r>
    <r>
      <rPr>
        <b/>
        <u/>
        <sz val="10"/>
        <color rgb="FF0000FF"/>
        <rFont val="Arial"/>
        <family val="2"/>
      </rPr>
      <t>cost-reimb-analysis@duke.edu</t>
    </r>
    <r>
      <rPr>
        <b/>
        <sz val="12"/>
        <color theme="1"/>
        <rFont val="Calibri"/>
        <family val="2"/>
        <scheme val="minor"/>
      </rPr>
      <t xml:space="preserve"> with questions on completing this form.</t>
    </r>
  </si>
  <si>
    <t>Service Center Director/Admin:</t>
  </si>
  <si>
    <t>Core Support ($)</t>
  </si>
  <si>
    <t>Per-Unit Core Support for Members</t>
  </si>
  <si>
    <t>Calculated Member Rate</t>
  </si>
  <si>
    <t>Proposed Member Rate</t>
  </si>
  <si>
    <t>Service Agreement Schedule</t>
  </si>
  <si>
    <t>C*D</t>
  </si>
  <si>
    <t>Totals</t>
  </si>
  <si>
    <t>Equipment Name</t>
  </si>
  <si>
    <t>Duke Asset # (Optional)</t>
  </si>
  <si>
    <t>Coverage End Date</t>
  </si>
  <si>
    <t>Contract Amount</t>
  </si>
  <si>
    <t>Percent on Service Center</t>
  </si>
  <si>
    <t>Total Service Center Cost</t>
  </si>
  <si>
    <t>Total Dollars</t>
  </si>
  <si>
    <t>Total Costs</t>
  </si>
  <si>
    <t>Duke Asset # can be found on a silver sticker place on the piece of equipment (6 digits)</t>
  </si>
  <si>
    <t>Member Rate for Cores:</t>
  </si>
  <si>
    <t>This section is only applicable to service centers supported by a Core grant with reduced rates for members.</t>
  </si>
  <si>
    <t>The form will calculate a reduced unit rate for core members based on the standard calculated rate less per-unit core support.</t>
  </si>
  <si>
    <t>Enter the proposed member rate for each service line in the green highlighted cells.  Proposed rates should not exceed calculated rates (rounding is allowable).</t>
  </si>
  <si>
    <t>Dollars</t>
  </si>
  <si>
    <t>Fiscal year:</t>
  </si>
  <si>
    <t>Effective Date:</t>
  </si>
  <si>
    <t>Room Number(s) and % of room utilized:</t>
  </si>
  <si>
    <t>Click the + sign on the left to expand this section if applicable.</t>
  </si>
  <si>
    <t>MEMBER RATE FOR CORES (EXPAND + IF APPLICABLE)</t>
  </si>
  <si>
    <t>Reductions to Costs - enter as credits</t>
  </si>
  <si>
    <t>Both surplus and subsidy figures should be entered as credits (negative numbers).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</si>
</sst>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eneva"/>
    </font>
    <font>
      <sz val="10"/>
      <name val="Arial"/>
      <family val="2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name val="Bookman Old Style"/>
      <family val="1"/>
    </font>
    <font>
      <b/>
      <sz val="11"/>
      <color indexed="9"/>
      <name val="Bookman Old Style"/>
      <family val="1"/>
    </font>
    <font>
      <sz val="10"/>
      <name val="Bookman Old Style"/>
      <family val="1"/>
    </font>
    <font>
      <b/>
      <sz val="10"/>
      <name val="Bookman Old Style"/>
      <family val="1"/>
    </font>
    <font>
      <b/>
      <sz val="10"/>
      <color indexed="9"/>
      <name val="Bookman Old Style"/>
      <family val="1"/>
    </font>
    <font>
      <b/>
      <i/>
      <sz val="10"/>
      <color indexed="9"/>
      <name val="Bookman Old Style"/>
      <family val="1"/>
    </font>
    <font>
      <b/>
      <sz val="12"/>
      <color indexed="9"/>
      <name val="Bookman Old Style"/>
      <family val="1"/>
    </font>
    <font>
      <i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color theme="0"/>
      <name val="Bookman Old Style"/>
      <family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i/>
      <sz val="8"/>
      <name val="Bookman Old Style"/>
      <family val="1"/>
    </font>
    <font>
      <sz val="8"/>
      <name val="Bookman Old Style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Bookman Old Style"/>
      <family val="1"/>
    </font>
    <font>
      <u/>
      <sz val="10"/>
      <color indexed="12"/>
      <name val="Arial"/>
      <family val="2"/>
    </font>
    <font>
      <b/>
      <sz val="14"/>
      <color theme="0"/>
      <name val="Bookman Old Style"/>
      <family val="1"/>
    </font>
    <font>
      <b/>
      <sz val="11"/>
      <color theme="1"/>
      <name val="Bookman Old Style"/>
      <family val="1"/>
    </font>
    <font>
      <sz val="10"/>
      <color theme="1"/>
      <name val="Bookman Old Style"/>
      <family val="1"/>
    </font>
    <font>
      <i/>
      <sz val="8"/>
      <color theme="1"/>
      <name val="Calibri"/>
      <family val="2"/>
      <scheme val="minor"/>
    </font>
    <font>
      <vertAlign val="superscript"/>
      <sz val="14"/>
      <color rgb="FFFF0000"/>
      <name val="Calibri"/>
      <family val="2"/>
      <scheme val="minor"/>
    </font>
    <font>
      <u/>
      <sz val="10"/>
      <color rgb="FF0000FF"/>
      <name val="Arial"/>
      <family val="2"/>
    </font>
    <font>
      <sz val="11"/>
      <color theme="1"/>
      <name val="Calibri"/>
      <family val="2"/>
    </font>
    <font>
      <b/>
      <u/>
      <sz val="10"/>
      <color rgb="FF0000FF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Bookman Old Style"/>
      <family val="1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0" fontId="4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44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4" fontId="26" fillId="5" borderId="19" applyNumberFormat="0" applyProtection="0">
      <alignment horizontal="right" vertical="center"/>
    </xf>
    <xf numFmtId="0" fontId="6" fillId="6" borderId="19" applyNumberFormat="0" applyProtection="0">
      <alignment horizontal="left" vertical="center" indent="1"/>
    </xf>
    <xf numFmtId="4" fontId="26" fillId="5" borderId="20" applyNumberFormat="0" applyProtection="0">
      <alignment horizontal="right" vertical="center"/>
    </xf>
    <xf numFmtId="0" fontId="6" fillId="6" borderId="20" applyNumberFormat="0" applyProtection="0">
      <alignment horizontal="left" vertical="center" indent="1"/>
    </xf>
    <xf numFmtId="4" fontId="26" fillId="5" borderId="21" applyNumberFormat="0" applyProtection="0">
      <alignment horizontal="right" vertical="center"/>
    </xf>
    <xf numFmtId="0" fontId="6" fillId="6" borderId="21" applyNumberFormat="0" applyProtection="0">
      <alignment horizontal="left" vertical="center" indent="1"/>
    </xf>
    <xf numFmtId="0" fontId="5" fillId="0" borderId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218">
    <xf numFmtId="0" fontId="0" fillId="0" borderId="0" xfId="0"/>
    <xf numFmtId="0" fontId="5" fillId="0" borderId="0" xfId="5"/>
    <xf numFmtId="0" fontId="7" fillId="0" borderId="0" xfId="7" applyFont="1"/>
    <xf numFmtId="0" fontId="3" fillId="0" borderId="0" xfId="7" applyFont="1"/>
    <xf numFmtId="0" fontId="9" fillId="0" borderId="0" xfId="7" applyFont="1"/>
    <xf numFmtId="0" fontId="1" fillId="0" borderId="0" xfId="7" applyFont="1"/>
    <xf numFmtId="164" fontId="1" fillId="0" borderId="0" xfId="7" applyNumberFormat="1" applyBorder="1"/>
    <xf numFmtId="164" fontId="1" fillId="0" borderId="0" xfId="14" applyNumberFormat="1" applyFont="1"/>
    <xf numFmtId="164" fontId="1" fillId="0" borderId="8" xfId="14" applyNumberFormat="1" applyFont="1" applyBorder="1"/>
    <xf numFmtId="164" fontId="1" fillId="0" borderId="8" xfId="7" applyNumberFormat="1" applyBorder="1"/>
    <xf numFmtId="164" fontId="3" fillId="0" borderId="3" xfId="14" applyNumberFormat="1" applyFont="1" applyFill="1" applyBorder="1" applyAlignment="1">
      <alignment horizontal="center" wrapText="1"/>
    </xf>
    <xf numFmtId="164" fontId="1" fillId="0" borderId="0" xfId="14" applyNumberFormat="1" applyFont="1" applyFill="1"/>
    <xf numFmtId="44" fontId="1" fillId="0" borderId="0" xfId="14" applyNumberFormat="1" applyFont="1"/>
    <xf numFmtId="165" fontId="1" fillId="0" borderId="0" xfId="6" applyNumberFormat="1" applyFont="1" applyBorder="1"/>
    <xf numFmtId="165" fontId="1" fillId="0" borderId="0" xfId="6" applyNumberFormat="1" applyFont="1"/>
    <xf numFmtId="165" fontId="1" fillId="0" borderId="15" xfId="6" applyNumberFormat="1" applyFont="1" applyFill="1" applyBorder="1" applyAlignment="1"/>
    <xf numFmtId="165" fontId="1" fillId="0" borderId="0" xfId="6" applyNumberFormat="1" applyFont="1" applyFill="1"/>
    <xf numFmtId="165" fontId="1" fillId="0" borderId="0" xfId="6" applyNumberFormat="1" applyFont="1" applyFill="1" applyBorder="1"/>
    <xf numFmtId="165" fontId="1" fillId="0" borderId="15" xfId="6" applyNumberFormat="1" applyFont="1" applyFill="1" applyBorder="1"/>
    <xf numFmtId="165" fontId="8" fillId="0" borderId="0" xfId="6" applyNumberFormat="1" applyFont="1" applyAlignment="1">
      <alignment horizontal="center" wrapText="1"/>
    </xf>
    <xf numFmtId="165" fontId="1" fillId="0" borderId="0" xfId="6" applyNumberFormat="1" applyFont="1" applyAlignment="1">
      <alignment horizontal="center" wrapText="1"/>
    </xf>
    <xf numFmtId="165" fontId="1" fillId="0" borderId="2" xfId="6" applyNumberFormat="1" applyFont="1" applyBorder="1"/>
    <xf numFmtId="165" fontId="1" fillId="4" borderId="0" xfId="6" applyNumberFormat="1" applyFont="1" applyFill="1"/>
    <xf numFmtId="164" fontId="3" fillId="4" borderId="3" xfId="7" applyNumberFormat="1" applyFont="1" applyFill="1" applyBorder="1" applyAlignment="1">
      <alignment horizontal="center" wrapText="1"/>
    </xf>
    <xf numFmtId="164" fontId="2" fillId="0" borderId="0" xfId="14" applyNumberFormat="1" applyFont="1" applyFill="1"/>
    <xf numFmtId="0" fontId="2" fillId="0" borderId="0" xfId="7" applyFont="1" applyFill="1"/>
    <xf numFmtId="0" fontId="16" fillId="0" borderId="0" xfId="3" applyFont="1" applyBorder="1"/>
    <xf numFmtId="0" fontId="21" fillId="0" borderId="0" xfId="19" applyFont="1" applyAlignment="1">
      <alignment horizontal="right"/>
    </xf>
    <xf numFmtId="0" fontId="6" fillId="0" borderId="2" xfId="19" applyBorder="1" applyProtection="1">
      <protection locked="0"/>
    </xf>
    <xf numFmtId="0" fontId="6" fillId="0" borderId="0" xfId="19" applyProtection="1">
      <protection locked="0"/>
    </xf>
    <xf numFmtId="0" fontId="21" fillId="0" borderId="0" xfId="19" applyFont="1" applyProtection="1">
      <protection locked="0"/>
    </xf>
    <xf numFmtId="0" fontId="22" fillId="0" borderId="0" xfId="19" applyFont="1" applyProtection="1">
      <protection locked="0"/>
    </xf>
    <xf numFmtId="0" fontId="0" fillId="0" borderId="0" xfId="7" applyFont="1"/>
    <xf numFmtId="0" fontId="16" fillId="0" borderId="9" xfId="3" applyFont="1" applyBorder="1" applyAlignment="1">
      <alignment horizontal="left"/>
    </xf>
    <xf numFmtId="0" fontId="16" fillId="0" borderId="10" xfId="3" applyFont="1" applyBorder="1" applyAlignment="1">
      <alignment horizontal="right"/>
    </xf>
    <xf numFmtId="0" fontId="0" fillId="0" borderId="0" xfId="7" applyFont="1" applyAlignment="1">
      <alignment horizontal="right"/>
    </xf>
    <xf numFmtId="0" fontId="5" fillId="0" borderId="0" xfId="5"/>
    <xf numFmtId="0" fontId="3" fillId="0" borderId="0" xfId="7" applyFont="1"/>
    <xf numFmtId="0" fontId="9" fillId="0" borderId="0" xfId="7" applyFont="1"/>
    <xf numFmtId="0" fontId="6" fillId="0" borderId="0" xfId="5" applyFont="1"/>
    <xf numFmtId="164" fontId="1" fillId="0" borderId="8" xfId="7" applyNumberFormat="1" applyBorder="1"/>
    <xf numFmtId="44" fontId="1" fillId="0" borderId="0" xfId="14" applyNumberFormat="1" applyFont="1"/>
    <xf numFmtId="165" fontId="1" fillId="0" borderId="15" xfId="6" applyNumberFormat="1" applyFont="1" applyFill="1" applyBorder="1" applyAlignment="1"/>
    <xf numFmtId="165" fontId="1" fillId="0" borderId="0" xfId="6" applyNumberFormat="1" applyFont="1" applyFill="1"/>
    <xf numFmtId="165" fontId="1" fillId="0" borderId="15" xfId="6" applyNumberFormat="1" applyFont="1" applyFill="1" applyBorder="1"/>
    <xf numFmtId="0" fontId="13" fillId="0" borderId="0" xfId="5" applyFont="1" applyAlignment="1">
      <alignment horizontal="center"/>
    </xf>
    <xf numFmtId="0" fontId="11" fillId="0" borderId="0" xfId="5" applyFont="1"/>
    <xf numFmtId="0" fontId="11" fillId="0" borderId="0" xfId="5" applyFont="1" applyAlignment="1">
      <alignment horizontal="center" wrapText="1"/>
    </xf>
    <xf numFmtId="0" fontId="12" fillId="4" borderId="0" xfId="5" applyFont="1" applyFill="1"/>
    <xf numFmtId="43" fontId="12" fillId="4" borderId="0" xfId="15" applyFont="1" applyFill="1"/>
    <xf numFmtId="43" fontId="12" fillId="0" borderId="0" xfId="15" applyFont="1"/>
    <xf numFmtId="0" fontId="12" fillId="4" borderId="0" xfId="5" applyFont="1" applyFill="1" applyAlignment="1">
      <alignment horizontal="center"/>
    </xf>
    <xf numFmtId="4" fontId="12" fillId="0" borderId="0" xfId="5" applyNumberFormat="1" applyFont="1"/>
    <xf numFmtId="43" fontId="12" fillId="0" borderId="2" xfId="15" applyFont="1" applyBorder="1"/>
    <xf numFmtId="0" fontId="12" fillId="0" borderId="2" xfId="5" applyFont="1" applyBorder="1"/>
    <xf numFmtId="4" fontId="11" fillId="0" borderId="0" xfId="5" applyNumberFormat="1" applyFont="1"/>
    <xf numFmtId="165" fontId="1" fillId="4" borderId="0" xfId="6" applyNumberFormat="1" applyFont="1" applyFill="1"/>
    <xf numFmtId="164" fontId="2" fillId="0" borderId="0" xfId="14" applyNumberFormat="1" applyFont="1" applyFill="1"/>
    <xf numFmtId="0" fontId="2" fillId="0" borderId="0" xfId="7" applyFont="1" applyFill="1"/>
    <xf numFmtId="1" fontId="2" fillId="0" borderId="0" xfId="7" applyNumberFormat="1" applyFont="1" applyFill="1" applyAlignment="1">
      <alignment horizontal="center"/>
    </xf>
    <xf numFmtId="0" fontId="24" fillId="3" borderId="0" xfId="3" applyFont="1" applyFill="1" applyBorder="1" applyAlignment="1">
      <alignment horizontal="right"/>
    </xf>
    <xf numFmtId="0" fontId="24" fillId="3" borderId="0" xfId="5" applyFont="1" applyFill="1" applyBorder="1" applyAlignment="1">
      <alignment horizontal="right"/>
    </xf>
    <xf numFmtId="0" fontId="16" fillId="0" borderId="0" xfId="19" applyFont="1" applyProtection="1">
      <protection locked="0"/>
    </xf>
    <xf numFmtId="0" fontId="28" fillId="0" borderId="0" xfId="19" applyFont="1" applyProtection="1">
      <protection locked="0"/>
    </xf>
    <xf numFmtId="0" fontId="27" fillId="0" borderId="0" xfId="19" applyFont="1" applyProtection="1">
      <protection locked="0"/>
    </xf>
    <xf numFmtId="9" fontId="12" fillId="4" borderId="0" xfId="2" applyFont="1" applyFill="1"/>
    <xf numFmtId="0" fontId="0" fillId="0" borderId="2" xfId="0" applyBorder="1"/>
    <xf numFmtId="0" fontId="0" fillId="0" borderId="0" xfId="0"/>
    <xf numFmtId="164" fontId="0" fillId="0" borderId="16" xfId="0" applyNumberFormat="1" applyBorder="1"/>
    <xf numFmtId="0" fontId="17" fillId="0" borderId="0" xfId="19" applyFont="1" applyAlignment="1">
      <alignment horizontal="center" vertical="center"/>
    </xf>
    <xf numFmtId="0" fontId="0" fillId="0" borderId="0" xfId="0"/>
    <xf numFmtId="0" fontId="29" fillId="0" borderId="0" xfId="7" applyFont="1" applyFill="1"/>
    <xf numFmtId="165" fontId="1" fillId="0" borderId="0" xfId="6" applyNumberFormat="1" applyFont="1" applyFill="1" applyBorder="1" applyAlignment="1">
      <alignment horizontal="center"/>
    </xf>
    <xf numFmtId="0" fontId="5" fillId="0" borderId="2" xfId="5" applyBorder="1"/>
    <xf numFmtId="44" fontId="12" fillId="0" borderId="0" xfId="1" applyFont="1"/>
    <xf numFmtId="9" fontId="12" fillId="0" borderId="0" xfId="2" applyFont="1"/>
    <xf numFmtId="0" fontId="0" fillId="0" borderId="0" xfId="0" applyFill="1" applyBorder="1"/>
    <xf numFmtId="0" fontId="5" fillId="0" borderId="0" xfId="5" applyFill="1" applyBorder="1"/>
    <xf numFmtId="0" fontId="11" fillId="0" borderId="0" xfId="5" applyFont="1" applyFill="1" applyAlignment="1">
      <alignment horizontal="center" wrapText="1"/>
    </xf>
    <xf numFmtId="0" fontId="5" fillId="0" borderId="0" xfId="5" applyFill="1"/>
    <xf numFmtId="9" fontId="11" fillId="0" borderId="0" xfId="2" applyFont="1"/>
    <xf numFmtId="43" fontId="12" fillId="0" borderId="0" xfId="15" applyFont="1" applyFill="1"/>
    <xf numFmtId="166" fontId="12" fillId="4" borderId="0" xfId="2" applyNumberFormat="1" applyFont="1" applyFill="1"/>
    <xf numFmtId="44" fontId="12" fillId="4" borderId="0" xfId="1" applyNumberFormat="1" applyFont="1" applyFill="1"/>
    <xf numFmtId="0" fontId="0" fillId="0" borderId="0" xfId="0"/>
    <xf numFmtId="1" fontId="30" fillId="4" borderId="0" xfId="7" applyNumberFormat="1" applyFont="1" applyFill="1" applyAlignment="1">
      <alignment horizontal="center"/>
    </xf>
    <xf numFmtId="0" fontId="10" fillId="0" borderId="0" xfId="7" applyFont="1" applyFill="1"/>
    <xf numFmtId="1" fontId="1" fillId="4" borderId="14" xfId="7" applyNumberFormat="1" applyFill="1" applyBorder="1" applyAlignment="1">
      <alignment horizontal="center"/>
    </xf>
    <xf numFmtId="1" fontId="1" fillId="4" borderId="16" xfId="7" applyNumberFormat="1" applyFill="1" applyBorder="1" applyAlignment="1">
      <alignment horizontal="center"/>
    </xf>
    <xf numFmtId="0" fontId="0" fillId="0" borderId="0" xfId="7" applyFont="1" applyAlignment="1">
      <alignment horizontal="left"/>
    </xf>
    <xf numFmtId="0" fontId="3" fillId="0" borderId="13" xfId="7" applyFont="1" applyFill="1" applyBorder="1"/>
    <xf numFmtId="164" fontId="3" fillId="0" borderId="13" xfId="14" applyNumberFormat="1" applyFont="1" applyFill="1" applyBorder="1"/>
    <xf numFmtId="44" fontId="10" fillId="4" borderId="14" xfId="7" applyNumberFormat="1" applyFont="1" applyFill="1" applyBorder="1"/>
    <xf numFmtId="43" fontId="0" fillId="0" borderId="0" xfId="0" applyNumberFormat="1"/>
    <xf numFmtId="0" fontId="31" fillId="0" borderId="0" xfId="0" applyFont="1"/>
    <xf numFmtId="0" fontId="24" fillId="4" borderId="0" xfId="5" applyFont="1" applyFill="1" applyBorder="1" applyAlignment="1">
      <alignment horizontal="right"/>
    </xf>
    <xf numFmtId="0" fontId="5" fillId="4" borderId="0" xfId="5" applyFill="1"/>
    <xf numFmtId="0" fontId="17" fillId="0" borderId="0" xfId="19" applyFont="1" applyAlignment="1">
      <alignment horizontal="right" vertic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1" fillId="0" borderId="23" xfId="6" applyNumberFormat="1" applyFont="1" applyBorder="1"/>
    <xf numFmtId="165" fontId="1" fillId="4" borderId="2" xfId="6" applyNumberFormat="1" applyFont="1" applyFill="1" applyBorder="1"/>
    <xf numFmtId="0" fontId="30" fillId="0" borderId="0" xfId="5" applyFont="1"/>
    <xf numFmtId="2" fontId="11" fillId="0" borderId="0" xfId="5" applyNumberFormat="1" applyFont="1" applyAlignment="1">
      <alignment horizontal="center"/>
    </xf>
    <xf numFmtId="43" fontId="11" fillId="0" borderId="22" xfId="5" applyNumberFormat="1" applyFont="1" applyBorder="1"/>
    <xf numFmtId="9" fontId="0" fillId="0" borderId="0" xfId="0" applyNumberFormat="1"/>
    <xf numFmtId="0" fontId="3" fillId="0" borderId="12" xfId="7" applyFont="1" applyFill="1" applyBorder="1"/>
    <xf numFmtId="0" fontId="16" fillId="0" borderId="10" xfId="3" applyFont="1" applyBorder="1" applyAlignment="1">
      <alignment horizontal="left"/>
    </xf>
    <xf numFmtId="0" fontId="24" fillId="3" borderId="0" xfId="19" applyFont="1" applyFill="1" applyBorder="1"/>
    <xf numFmtId="0" fontId="20" fillId="3" borderId="0" xfId="3" applyFont="1" applyFill="1" applyBorder="1" applyAlignment="1">
      <alignment horizontal="center" vertical="center"/>
    </xf>
    <xf numFmtId="0" fontId="23" fillId="0" borderId="0" xfId="20" applyFont="1" applyFill="1" applyBorder="1" applyAlignment="1">
      <alignment vertical="top" wrapText="1"/>
    </xf>
    <xf numFmtId="0" fontId="36" fillId="0" borderId="0" xfId="7" applyFont="1"/>
    <xf numFmtId="0" fontId="3" fillId="0" borderId="0" xfId="7" applyFont="1" applyFill="1"/>
    <xf numFmtId="0" fontId="30" fillId="0" borderId="0" xfId="7" applyFont="1" applyFill="1"/>
    <xf numFmtId="0" fontId="20" fillId="3" borderId="0" xfId="3" applyFont="1" applyFill="1" applyBorder="1" applyAlignment="1">
      <alignment horizontal="left" vertical="center"/>
    </xf>
    <xf numFmtId="44" fontId="10" fillId="4" borderId="16" xfId="7" applyNumberFormat="1" applyFont="1" applyFill="1" applyBorder="1"/>
    <xf numFmtId="0" fontId="1" fillId="0" borderId="0" xfId="14" applyNumberFormat="1" applyFont="1"/>
    <xf numFmtId="0" fontId="11" fillId="0" borderId="0" xfId="5" applyFont="1" applyAlignment="1">
      <alignment horizontal="right"/>
    </xf>
    <xf numFmtId="0" fontId="3" fillId="0" borderId="0" xfId="0" applyFont="1"/>
    <xf numFmtId="0" fontId="30" fillId="0" borderId="0" xfId="20" applyFont="1" applyFill="1" applyBorder="1" applyAlignment="1">
      <alignment vertical="top" wrapText="1"/>
    </xf>
    <xf numFmtId="0" fontId="30" fillId="0" borderId="0" xfId="20" applyFont="1" applyFill="1" applyBorder="1" applyAlignment="1">
      <alignment horizontal="right" vertical="top"/>
    </xf>
    <xf numFmtId="14" fontId="30" fillId="0" borderId="0" xfId="20" applyNumberFormat="1" applyFont="1" applyFill="1" applyBorder="1" applyAlignment="1">
      <alignment vertical="top" wrapText="1"/>
    </xf>
    <xf numFmtId="0" fontId="0" fillId="0" borderId="0" xfId="0" applyBorder="1"/>
    <xf numFmtId="0" fontId="27" fillId="0" borderId="0" xfId="19" applyFont="1" applyBorder="1" applyProtection="1">
      <protection locked="0"/>
    </xf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165" fontId="1" fillId="0" borderId="2" xfId="6" applyNumberFormat="1" applyFont="1" applyBorder="1" applyAlignment="1"/>
    <xf numFmtId="165" fontId="1" fillId="0" borderId="2" xfId="6" applyNumberFormat="1" applyFont="1" applyFill="1" applyBorder="1" applyAlignment="1"/>
    <xf numFmtId="0" fontId="16" fillId="0" borderId="10" xfId="3" applyFont="1" applyBorder="1"/>
    <xf numFmtId="4" fontId="12" fillId="0" borderId="0" xfId="5" applyNumberFormat="1" applyFont="1" applyFill="1"/>
    <xf numFmtId="0" fontId="0" fillId="0" borderId="0" xfId="0" applyAlignment="1">
      <alignment horizontal="right" vertical="top"/>
    </xf>
    <xf numFmtId="0" fontId="39" fillId="0" borderId="0" xfId="0" applyFont="1" applyAlignment="1">
      <alignment horizontal="right" vertical="top"/>
    </xf>
    <xf numFmtId="0" fontId="0" fillId="0" borderId="0" xfId="0" applyFill="1"/>
    <xf numFmtId="0" fontId="24" fillId="3" borderId="0" xfId="19" applyFont="1" applyFill="1" applyBorder="1" applyAlignment="1">
      <alignment horizontal="left"/>
    </xf>
    <xf numFmtId="0" fontId="1" fillId="7" borderId="0" xfId="7" applyFont="1" applyFill="1"/>
    <xf numFmtId="0" fontId="3" fillId="7" borderId="0" xfId="7" applyFont="1" applyFill="1"/>
    <xf numFmtId="0" fontId="17" fillId="7" borderId="0" xfId="3" applyFont="1" applyFill="1" applyBorder="1" applyAlignment="1">
      <alignment horizontal="center" vertical="center" wrapText="1"/>
    </xf>
    <xf numFmtId="0" fontId="0" fillId="7" borderId="0" xfId="0" applyFill="1"/>
    <xf numFmtId="0" fontId="16" fillId="7" borderId="0" xfId="3" applyFont="1" applyFill="1" applyBorder="1" applyAlignment="1">
      <alignment horizontal="center" vertical="center" wrapText="1"/>
    </xf>
    <xf numFmtId="0" fontId="5" fillId="7" borderId="0" xfId="5" applyFill="1"/>
    <xf numFmtId="165" fontId="1" fillId="7" borderId="0" xfId="6" applyNumberFormat="1" applyFont="1" applyFill="1" applyBorder="1"/>
    <xf numFmtId="164" fontId="1" fillId="7" borderId="0" xfId="7" applyNumberFormat="1" applyFill="1" applyBorder="1"/>
    <xf numFmtId="0" fontId="3" fillId="7" borderId="30" xfId="7" applyFont="1" applyFill="1" applyBorder="1"/>
    <xf numFmtId="0" fontId="5" fillId="7" borderId="30" xfId="5" applyFill="1" applyBorder="1"/>
    <xf numFmtId="165" fontId="1" fillId="7" borderId="30" xfId="6" applyNumberFormat="1" applyFont="1" applyFill="1" applyBorder="1"/>
    <xf numFmtId="44" fontId="1" fillId="7" borderId="30" xfId="7" applyNumberFormat="1" applyFill="1" applyBorder="1"/>
    <xf numFmtId="0" fontId="10" fillId="7" borderId="30" xfId="7" applyFont="1" applyFill="1" applyBorder="1"/>
    <xf numFmtId="0" fontId="41" fillId="7" borderId="30" xfId="5" applyFont="1" applyFill="1" applyBorder="1"/>
    <xf numFmtId="165" fontId="10" fillId="7" borderId="30" xfId="6" applyNumberFormat="1" applyFont="1" applyFill="1" applyBorder="1"/>
    <xf numFmtId="44" fontId="10" fillId="7" borderId="30" xfId="1" applyFont="1" applyFill="1" applyBorder="1"/>
    <xf numFmtId="164" fontId="1" fillId="7" borderId="0" xfId="14" applyNumberFormat="1" applyFont="1" applyFill="1" applyBorder="1"/>
    <xf numFmtId="165" fontId="30" fillId="4" borderId="0" xfId="56" applyNumberFormat="1" applyFont="1" applyFill="1" applyBorder="1" applyAlignment="1">
      <alignment horizontal="center" vertical="center" wrapText="1"/>
    </xf>
    <xf numFmtId="0" fontId="0" fillId="0" borderId="0" xfId="7" applyFont="1" applyFill="1" applyBorder="1"/>
    <xf numFmtId="0" fontId="42" fillId="0" borderId="0" xfId="5" applyFont="1" applyFill="1" applyBorder="1"/>
    <xf numFmtId="166" fontId="1" fillId="0" borderId="0" xfId="2" applyNumberFormat="1" applyFill="1" applyBorder="1"/>
    <xf numFmtId="0" fontId="24" fillId="0" borderId="0" xfId="5" applyFont="1" applyFill="1" applyAlignment="1"/>
    <xf numFmtId="1" fontId="12" fillId="4" borderId="0" xfId="5" applyNumberFormat="1" applyFont="1" applyFill="1" applyAlignment="1">
      <alignment horizontal="center" wrapText="1"/>
    </xf>
    <xf numFmtId="14" fontId="12" fillId="4" borderId="0" xfId="5" applyNumberFormat="1" applyFont="1" applyFill="1"/>
    <xf numFmtId="0" fontId="12" fillId="0" borderId="0" xfId="5" applyFont="1" applyFill="1" applyAlignment="1">
      <alignment horizontal="center"/>
    </xf>
    <xf numFmtId="43" fontId="5" fillId="0" borderId="0" xfId="5" applyNumberFormat="1"/>
    <xf numFmtId="43" fontId="3" fillId="0" borderId="0" xfId="0" applyNumberFormat="1" applyFont="1"/>
    <xf numFmtId="0" fontId="11" fillId="0" borderId="0" xfId="5" applyFont="1" applyFill="1"/>
    <xf numFmtId="0" fontId="12" fillId="0" borderId="0" xfId="5" applyFont="1"/>
    <xf numFmtId="0" fontId="16" fillId="4" borderId="17" xfId="3" applyFont="1" applyFill="1" applyBorder="1" applyAlignment="1">
      <alignment horizontal="right"/>
    </xf>
    <xf numFmtId="0" fontId="16" fillId="4" borderId="18" xfId="3" applyFont="1" applyFill="1" applyBorder="1"/>
    <xf numFmtId="0" fontId="43" fillId="0" borderId="0" xfId="3" applyFont="1" applyBorder="1" applyAlignment="1">
      <alignment horizontal="left"/>
    </xf>
    <xf numFmtId="0" fontId="16" fillId="0" borderId="0" xfId="3" applyFont="1" applyBorder="1" applyAlignment="1">
      <alignment horizontal="right"/>
    </xf>
    <xf numFmtId="0" fontId="16" fillId="4" borderId="2" xfId="3" applyFont="1" applyFill="1" applyBorder="1" applyAlignment="1">
      <alignment horizontal="right"/>
    </xf>
    <xf numFmtId="0" fontId="16" fillId="4" borderId="31" xfId="3" applyFont="1" applyFill="1" applyBorder="1"/>
    <xf numFmtId="0" fontId="16" fillId="0" borderId="4" xfId="3" applyFont="1" applyBorder="1" applyAlignment="1">
      <alignment horizontal="left"/>
    </xf>
    <xf numFmtId="0" fontId="16" fillId="4" borderId="30" xfId="3" applyFont="1" applyFill="1" applyBorder="1"/>
    <xf numFmtId="0" fontId="16" fillId="0" borderId="30" xfId="3" applyFont="1" applyBorder="1"/>
    <xf numFmtId="0" fontId="16" fillId="0" borderId="30" xfId="3" applyFont="1" applyBorder="1" applyAlignment="1">
      <alignment horizontal="right"/>
    </xf>
    <xf numFmtId="0" fontId="16" fillId="0" borderId="30" xfId="3" applyFont="1" applyBorder="1" applyAlignment="1">
      <alignment horizontal="left"/>
    </xf>
    <xf numFmtId="0" fontId="43" fillId="0" borderId="5" xfId="3" applyFont="1" applyBorder="1" applyAlignment="1">
      <alignment horizontal="left"/>
    </xf>
    <xf numFmtId="0" fontId="1" fillId="7" borderId="0" xfId="7" applyNumberFormat="1" applyFill="1" applyBorder="1"/>
    <xf numFmtId="0" fontId="23" fillId="4" borderId="25" xfId="20" applyFont="1" applyFill="1" applyBorder="1" applyAlignment="1">
      <alignment horizontal="center" vertical="top" wrapText="1"/>
    </xf>
    <xf numFmtId="0" fontId="23" fillId="4" borderId="22" xfId="20" applyFont="1" applyFill="1" applyBorder="1" applyAlignment="1">
      <alignment horizontal="center" vertical="top" wrapText="1"/>
    </xf>
    <xf numFmtId="0" fontId="23" fillId="4" borderId="24" xfId="20" applyFont="1" applyFill="1" applyBorder="1" applyAlignment="1">
      <alignment horizontal="center" vertical="top" wrapText="1"/>
    </xf>
    <xf numFmtId="0" fontId="23" fillId="4" borderId="26" xfId="20" applyFont="1" applyFill="1" applyBorder="1" applyAlignment="1">
      <alignment horizontal="center" vertical="top" wrapText="1"/>
    </xf>
    <xf numFmtId="0" fontId="23" fillId="4" borderId="0" xfId="20" applyFont="1" applyFill="1" applyBorder="1" applyAlignment="1">
      <alignment horizontal="center" vertical="top" wrapText="1"/>
    </xf>
    <xf numFmtId="0" fontId="23" fillId="4" borderId="27" xfId="20" applyFont="1" applyFill="1" applyBorder="1" applyAlignment="1">
      <alignment horizontal="center" vertical="top" wrapText="1"/>
    </xf>
    <xf numFmtId="0" fontId="23" fillId="4" borderId="28" xfId="20" applyFont="1" applyFill="1" applyBorder="1" applyAlignment="1">
      <alignment horizontal="center" vertical="top" wrapText="1"/>
    </xf>
    <xf numFmtId="0" fontId="23" fillId="4" borderId="2" xfId="20" applyFont="1" applyFill="1" applyBorder="1" applyAlignment="1">
      <alignment horizontal="center" vertical="top" wrapText="1"/>
    </xf>
    <xf numFmtId="0" fontId="23" fillId="4" borderId="29" xfId="20" applyFont="1" applyFill="1" applyBorder="1" applyAlignment="1">
      <alignment horizontal="center" vertical="top" wrapText="1"/>
    </xf>
    <xf numFmtId="0" fontId="18" fillId="3" borderId="0" xfId="3" applyFont="1" applyFill="1" applyBorder="1" applyAlignment="1">
      <alignment horizontal="center"/>
    </xf>
    <xf numFmtId="0" fontId="14" fillId="0" borderId="9" xfId="3" applyFont="1" applyBorder="1" applyAlignment="1">
      <alignment horizontal="center"/>
    </xf>
    <xf numFmtId="0" fontId="14" fillId="0" borderId="10" xfId="3" applyFont="1" applyBorder="1" applyAlignment="1">
      <alignment horizontal="center"/>
    </xf>
    <xf numFmtId="0" fontId="14" fillId="0" borderId="11" xfId="3" applyFont="1" applyBorder="1" applyAlignment="1">
      <alignment horizontal="center"/>
    </xf>
    <xf numFmtId="0" fontId="15" fillId="3" borderId="5" xfId="3" applyFont="1" applyFill="1" applyBorder="1" applyAlignment="1">
      <alignment horizontal="center"/>
    </xf>
    <xf numFmtId="0" fontId="15" fillId="3" borderId="0" xfId="3" applyFont="1" applyFill="1" applyBorder="1" applyAlignment="1">
      <alignment horizontal="center"/>
    </xf>
    <xf numFmtId="0" fontId="15" fillId="3" borderId="6" xfId="3" applyFont="1" applyFill="1" applyBorder="1" applyAlignment="1">
      <alignment horizontal="center"/>
    </xf>
    <xf numFmtId="0" fontId="15" fillId="3" borderId="4" xfId="3" applyFont="1" applyFill="1" applyBorder="1" applyAlignment="1">
      <alignment horizontal="center"/>
    </xf>
    <xf numFmtId="0" fontId="15" fillId="3" borderId="30" xfId="3" applyFont="1" applyFill="1" applyBorder="1" applyAlignment="1">
      <alignment horizontal="center"/>
    </xf>
    <xf numFmtId="0" fontId="15" fillId="3" borderId="7" xfId="3" applyFont="1" applyFill="1" applyBorder="1" applyAlignment="1">
      <alignment horizontal="center"/>
    </xf>
    <xf numFmtId="0" fontId="11" fillId="4" borderId="10" xfId="5" applyFont="1" applyFill="1" applyBorder="1" applyAlignment="1">
      <alignment horizontal="left"/>
    </xf>
    <xf numFmtId="0" fontId="11" fillId="4" borderId="0" xfId="5" applyFont="1" applyFill="1" applyBorder="1" applyAlignment="1">
      <alignment horizontal="left"/>
    </xf>
    <xf numFmtId="0" fontId="16" fillId="4" borderId="17" xfId="3" applyFont="1" applyFill="1" applyBorder="1" applyAlignment="1">
      <alignment horizontal="left"/>
    </xf>
    <xf numFmtId="0" fontId="16" fillId="4" borderId="8" xfId="3" applyFont="1" applyFill="1" applyBorder="1" applyAlignment="1">
      <alignment horizontal="left"/>
    </xf>
    <xf numFmtId="0" fontId="16" fillId="4" borderId="30" xfId="3" applyFont="1" applyFill="1" applyBorder="1" applyAlignment="1">
      <alignment horizontal="left"/>
    </xf>
    <xf numFmtId="0" fontId="16" fillId="4" borderId="7" xfId="3" applyFont="1" applyFill="1" applyBorder="1" applyAlignment="1">
      <alignment horizontal="left"/>
    </xf>
    <xf numFmtId="0" fontId="5" fillId="0" borderId="12" xfId="5" applyBorder="1" applyAlignment="1">
      <alignment horizontal="center"/>
    </xf>
    <xf numFmtId="0" fontId="5" fillId="0" borderId="13" xfId="5" applyBorder="1" applyAlignment="1">
      <alignment horizontal="center"/>
    </xf>
    <xf numFmtId="0" fontId="5" fillId="0" borderId="14" xfId="5" applyBorder="1" applyAlignment="1">
      <alignment horizontal="center"/>
    </xf>
    <xf numFmtId="0" fontId="24" fillId="3" borderId="0" xfId="5" applyFont="1" applyFill="1" applyAlignment="1">
      <alignment horizontal="center"/>
    </xf>
    <xf numFmtId="0" fontId="33" fillId="3" borderId="0" xfId="3" applyFont="1" applyFill="1" applyBorder="1" applyAlignment="1">
      <alignment horizontal="center"/>
    </xf>
    <xf numFmtId="0" fontId="30" fillId="4" borderId="0" xfId="5" applyFont="1" applyFill="1" applyAlignment="1">
      <alignment horizontal="left"/>
    </xf>
    <xf numFmtId="0" fontId="30" fillId="0" borderId="0" xfId="5" applyFont="1" applyAlignment="1">
      <alignment horizontal="left"/>
    </xf>
    <xf numFmtId="0" fontId="30" fillId="0" borderId="0" xfId="55" applyFont="1" applyAlignment="1" applyProtection="1">
      <alignment horizontal="left"/>
    </xf>
    <xf numFmtId="0" fontId="24" fillId="3" borderId="12" xfId="5" applyFont="1" applyFill="1" applyBorder="1" applyAlignment="1">
      <alignment horizontal="center"/>
    </xf>
    <xf numFmtId="0" fontId="24" fillId="3" borderId="14" xfId="5" applyFont="1" applyFill="1" applyBorder="1" applyAlignment="1">
      <alignment horizontal="center"/>
    </xf>
    <xf numFmtId="0" fontId="10" fillId="0" borderId="0" xfId="0" applyFont="1" applyAlignment="1">
      <alignment horizontal="left" wrapText="1"/>
    </xf>
    <xf numFmtId="0" fontId="33" fillId="3" borderId="0" xfId="3" applyFont="1" applyFill="1" applyBorder="1" applyAlignment="1">
      <alignment horizontal="left"/>
    </xf>
    <xf numFmtId="0" fontId="33" fillId="3" borderId="0" xfId="3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/>
    </xf>
    <xf numFmtId="0" fontId="0" fillId="0" borderId="0" xfId="0" applyAlignment="1">
      <alignment horizontal="center" wrapText="1"/>
    </xf>
  </cellXfs>
  <cellStyles count="57">
    <cellStyle name="Comma" xfId="56" builtinId="3"/>
    <cellStyle name="Comma 2" xfId="4" xr:uid="{00000000-0005-0000-0000-000001000000}"/>
    <cellStyle name="Comma 2 2" xfId="15" xr:uid="{00000000-0005-0000-0000-000002000000}"/>
    <cellStyle name="Comma 2 2 2" xfId="22" xr:uid="{00000000-0005-0000-0000-000003000000}"/>
    <cellStyle name="Comma 2 3" xfId="21" xr:uid="{00000000-0005-0000-0000-000004000000}"/>
    <cellStyle name="Comma 3" xfId="17" xr:uid="{00000000-0005-0000-0000-000005000000}"/>
    <cellStyle name="Comma 4" xfId="6" xr:uid="{00000000-0005-0000-0000-000006000000}"/>
    <cellStyle name="Comma 4 2" xfId="23" xr:uid="{00000000-0005-0000-0000-000007000000}"/>
    <cellStyle name="Comma 5" xfId="24" xr:uid="{00000000-0005-0000-0000-000008000000}"/>
    <cellStyle name="Comma 6" xfId="25" xr:uid="{00000000-0005-0000-0000-000009000000}"/>
    <cellStyle name="Comma 8" xfId="26" xr:uid="{00000000-0005-0000-0000-00000A000000}"/>
    <cellStyle name="Comma 9" xfId="27" xr:uid="{00000000-0005-0000-0000-00000B000000}"/>
    <cellStyle name="Currency" xfId="1" builtinId="4"/>
    <cellStyle name="Currency 2" xfId="14" xr:uid="{00000000-0005-0000-0000-00000D000000}"/>
    <cellStyle name="Currency 2 2" xfId="29" xr:uid="{00000000-0005-0000-0000-00000E000000}"/>
    <cellStyle name="Currency 2 3" xfId="28" xr:uid="{00000000-0005-0000-0000-00000F000000}"/>
    <cellStyle name="Currency 3" xfId="30" xr:uid="{00000000-0005-0000-0000-000010000000}"/>
    <cellStyle name="Currency 4" xfId="54" xr:uid="{00000000-0005-0000-0000-000011000000}"/>
    <cellStyle name="Hyperlink" xfId="55" builtinId="8"/>
    <cellStyle name="Normal" xfId="0" builtinId="0"/>
    <cellStyle name="Normal 10" xfId="31" xr:uid="{00000000-0005-0000-0000-000014000000}"/>
    <cellStyle name="Normal 10 2" xfId="20" xr:uid="{00000000-0005-0000-0000-000015000000}"/>
    <cellStyle name="Normal 10_D8AB3A90 (version 1).xls" xfId="32" xr:uid="{00000000-0005-0000-0000-000016000000}"/>
    <cellStyle name="Normal 11" xfId="33" xr:uid="{00000000-0005-0000-0000-000017000000}"/>
    <cellStyle name="Normal 12" xfId="34" xr:uid="{00000000-0005-0000-0000-000018000000}"/>
    <cellStyle name="Normal 15" xfId="35" xr:uid="{00000000-0005-0000-0000-000019000000}"/>
    <cellStyle name="Normal 15 2" xfId="36" xr:uid="{00000000-0005-0000-0000-00001A000000}"/>
    <cellStyle name="Normal 15_D8AB3A90 (version 1).xls" xfId="37" xr:uid="{00000000-0005-0000-0000-00001B000000}"/>
    <cellStyle name="Normal 16" xfId="38" xr:uid="{00000000-0005-0000-0000-00001C000000}"/>
    <cellStyle name="Normal 16 2" xfId="39" xr:uid="{00000000-0005-0000-0000-00001D000000}"/>
    <cellStyle name="Normal 16_D8AB3A90 (version 1).xls" xfId="40" xr:uid="{00000000-0005-0000-0000-00001E000000}"/>
    <cellStyle name="Normal 2" xfId="3" xr:uid="{00000000-0005-0000-0000-00001F000000}"/>
    <cellStyle name="Normal 2 2" xfId="7" xr:uid="{00000000-0005-0000-0000-000020000000}"/>
    <cellStyle name="Normal 2 2 2" xfId="41" xr:uid="{00000000-0005-0000-0000-000021000000}"/>
    <cellStyle name="Normal 2_D8AB3A90 (version 1).xls" xfId="42" xr:uid="{00000000-0005-0000-0000-000022000000}"/>
    <cellStyle name="Normal 3" xfId="16" xr:uid="{00000000-0005-0000-0000-000023000000}"/>
    <cellStyle name="Normal 3 2" xfId="43" xr:uid="{00000000-0005-0000-0000-000024000000}"/>
    <cellStyle name="Normal 4" xfId="5" xr:uid="{00000000-0005-0000-0000-000025000000}"/>
    <cellStyle name="Normal 5" xfId="19" xr:uid="{00000000-0005-0000-0000-000026000000}"/>
    <cellStyle name="Normal 6" xfId="44" xr:uid="{00000000-0005-0000-0000-000027000000}"/>
    <cellStyle name="Normal 6 2" xfId="45" xr:uid="{00000000-0005-0000-0000-000028000000}"/>
    <cellStyle name="Normal 6_D8AB3A90 (version 1).xls" xfId="46" xr:uid="{00000000-0005-0000-0000-000029000000}"/>
    <cellStyle name="Normal 7" xfId="53" xr:uid="{00000000-0005-0000-0000-00002A000000}"/>
    <cellStyle name="Note 2 2" xfId="8" xr:uid="{00000000-0005-0000-0000-00002B000000}"/>
    <cellStyle name="Note 2 3" xfId="9" xr:uid="{00000000-0005-0000-0000-00002C000000}"/>
    <cellStyle name="Note 2 4" xfId="10" xr:uid="{00000000-0005-0000-0000-00002D000000}"/>
    <cellStyle name="Note 2 5" xfId="11" xr:uid="{00000000-0005-0000-0000-00002E000000}"/>
    <cellStyle name="Note 3" xfId="12" xr:uid="{00000000-0005-0000-0000-00002F000000}"/>
    <cellStyle name="Note 4" xfId="13" xr:uid="{00000000-0005-0000-0000-000030000000}"/>
    <cellStyle name="Percent" xfId="2" builtinId="5"/>
    <cellStyle name="Percent 2" xfId="18" xr:uid="{00000000-0005-0000-0000-000032000000}"/>
    <cellStyle name="SAPBEXstdData" xfId="47" xr:uid="{00000000-0005-0000-0000-000033000000}"/>
    <cellStyle name="SAPBEXstdData 2" xfId="49" xr:uid="{00000000-0005-0000-0000-000034000000}"/>
    <cellStyle name="SAPBEXstdData 3" xfId="51" xr:uid="{00000000-0005-0000-0000-000035000000}"/>
    <cellStyle name="SAPBEXstdItem" xfId="48" xr:uid="{00000000-0005-0000-0000-000036000000}"/>
    <cellStyle name="SAPBEXstdItem 2" xfId="50" xr:uid="{00000000-0005-0000-0000-000037000000}"/>
    <cellStyle name="SAPBEXstdItem 3" xfId="52" xr:uid="{00000000-0005-0000-0000-000038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inance.duke.edu/research/monitoring/fringe.ph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ost-reimb-analysis@duke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3"/>
  <sheetViews>
    <sheetView topLeftCell="A28" zoomScaleNormal="100" workbookViewId="0">
      <selection activeCell="D61" sqref="D61"/>
    </sheetView>
  </sheetViews>
  <sheetFormatPr baseColWidth="10" defaultColWidth="8.83203125" defaultRowHeight="15" outlineLevelRow="1" x14ac:dyDescent="0.2"/>
  <cols>
    <col min="1" max="1" width="10.6640625" customWidth="1"/>
    <col min="2" max="2" width="16.83203125" style="84" customWidth="1"/>
    <col min="3" max="3" width="15.33203125" customWidth="1"/>
    <col min="4" max="4" width="16.6640625" customWidth="1"/>
    <col min="5" max="5" width="11.33203125" customWidth="1"/>
    <col min="6" max="9" width="14.6640625" customWidth="1"/>
  </cols>
  <sheetData>
    <row r="1" spans="1:16" ht="20.25" customHeight="1" x14ac:dyDescent="0.2">
      <c r="A1" s="186" t="s">
        <v>51</v>
      </c>
      <c r="B1" s="187"/>
      <c r="C1" s="187"/>
      <c r="D1" s="187"/>
      <c r="E1" s="187"/>
      <c r="F1" s="187"/>
      <c r="G1" s="187"/>
      <c r="H1" s="187"/>
      <c r="I1" s="188"/>
    </row>
    <row r="2" spans="1:16" ht="20.25" customHeight="1" x14ac:dyDescent="0.2">
      <c r="A2" s="189" t="s">
        <v>70</v>
      </c>
      <c r="B2" s="190"/>
      <c r="C2" s="190"/>
      <c r="D2" s="190"/>
      <c r="E2" s="190"/>
      <c r="F2" s="190"/>
      <c r="G2" s="190"/>
      <c r="H2" s="190"/>
      <c r="I2" s="191"/>
    </row>
    <row r="3" spans="1:16" ht="20.25" customHeight="1" thickBot="1" x14ac:dyDescent="0.25">
      <c r="A3" s="192" t="s">
        <v>0</v>
      </c>
      <c r="B3" s="193"/>
      <c r="C3" s="193"/>
      <c r="D3" s="193"/>
      <c r="E3" s="193"/>
      <c r="F3" s="193"/>
      <c r="G3" s="193"/>
      <c r="H3" s="193"/>
      <c r="I3" s="194"/>
    </row>
    <row r="4" spans="1:16" s="84" customFormat="1" ht="20.25" customHeight="1" x14ac:dyDescent="0.2">
      <c r="A4" s="33" t="s">
        <v>1</v>
      </c>
      <c r="B4" s="107"/>
      <c r="C4" s="197"/>
      <c r="D4" s="197"/>
      <c r="E4" s="34"/>
      <c r="F4" s="34" t="s">
        <v>8</v>
      </c>
      <c r="G4" s="163"/>
      <c r="H4" s="34" t="s">
        <v>131</v>
      </c>
      <c r="I4" s="164"/>
    </row>
    <row r="5" spans="1:16" s="84" customFormat="1" ht="20.25" customHeight="1" x14ac:dyDescent="0.2">
      <c r="A5" s="174" t="s">
        <v>109</v>
      </c>
      <c r="B5" s="165"/>
      <c r="C5" s="198"/>
      <c r="D5" s="198"/>
      <c r="E5" s="166"/>
      <c r="F5" s="166" t="s">
        <v>42</v>
      </c>
      <c r="G5" s="167"/>
      <c r="H5" s="166" t="s">
        <v>132</v>
      </c>
      <c r="I5" s="168"/>
    </row>
    <row r="6" spans="1:16" s="84" customFormat="1" ht="20.25" customHeight="1" thickBot="1" x14ac:dyDescent="0.25">
      <c r="A6" s="169" t="s">
        <v>15</v>
      </c>
      <c r="B6" s="173"/>
      <c r="C6" s="170"/>
      <c r="D6" s="171"/>
      <c r="E6" s="172"/>
      <c r="F6" s="172" t="s">
        <v>133</v>
      </c>
      <c r="G6" s="199"/>
      <c r="H6" s="199"/>
      <c r="I6" s="200"/>
    </row>
    <row r="7" spans="1:16" ht="20.25" customHeight="1" x14ac:dyDescent="0.2">
      <c r="A7" s="195" t="s">
        <v>74</v>
      </c>
      <c r="B7" s="195"/>
      <c r="C7" s="195"/>
      <c r="D7" s="195"/>
      <c r="E7" s="195"/>
      <c r="F7" s="196"/>
      <c r="G7" s="196"/>
      <c r="H7" s="26"/>
      <c r="I7" s="128"/>
    </row>
    <row r="8" spans="1:16" x14ac:dyDescent="0.2">
      <c r="P8" s="94"/>
    </row>
    <row r="9" spans="1:16" ht="33" thickBot="1" x14ac:dyDescent="0.25">
      <c r="A9" s="108" t="s">
        <v>45</v>
      </c>
      <c r="B9" s="108"/>
      <c r="C9" s="1"/>
      <c r="D9" s="10" t="s">
        <v>77</v>
      </c>
      <c r="E9" s="1"/>
      <c r="F9" s="23" t="s">
        <v>78</v>
      </c>
      <c r="G9" s="23" t="s">
        <v>52</v>
      </c>
      <c r="H9" s="23" t="s">
        <v>53</v>
      </c>
      <c r="I9" s="23" t="s">
        <v>71</v>
      </c>
    </row>
    <row r="10" spans="1:16" x14ac:dyDescent="0.2">
      <c r="A10" s="2" t="s">
        <v>43</v>
      </c>
      <c r="B10" s="2"/>
      <c r="C10" s="38"/>
      <c r="D10" s="1"/>
      <c r="E10" s="1"/>
      <c r="F10" s="1"/>
      <c r="G10" s="1"/>
      <c r="H10" s="1"/>
      <c r="I10" s="36"/>
    </row>
    <row r="11" spans="1:16" x14ac:dyDescent="0.2">
      <c r="B11" s="32" t="s">
        <v>40</v>
      </c>
      <c r="D11" s="43">
        <f>SUM(F11:I11)</f>
        <v>0</v>
      </c>
      <c r="E11" s="13"/>
      <c r="F11" s="72">
        <f>'Personnel Expenses'!J17</f>
        <v>0</v>
      </c>
      <c r="G11" s="72">
        <f>'Personnel Expenses'!M17</f>
        <v>0</v>
      </c>
      <c r="H11" s="72">
        <f>'Personnel Expenses'!P17</f>
        <v>0</v>
      </c>
      <c r="I11" s="72">
        <f>'Personnel Expenses'!S17</f>
        <v>0</v>
      </c>
    </row>
    <row r="12" spans="1:16" x14ac:dyDescent="0.2">
      <c r="A12" s="2"/>
      <c r="B12" s="32" t="s">
        <v>14</v>
      </c>
      <c r="D12" s="17">
        <f>SUM(F12:I12)</f>
        <v>0</v>
      </c>
      <c r="E12" s="14"/>
      <c r="F12" s="72">
        <f>'Personnel Expenses'!K17</f>
        <v>0</v>
      </c>
      <c r="G12" s="72">
        <f>'Personnel Expenses'!N17</f>
        <v>0</v>
      </c>
      <c r="H12" s="72">
        <f>'Personnel Expenses'!Q17</f>
        <v>0</v>
      </c>
      <c r="I12" s="72">
        <f>'Personnel Expenses'!T17</f>
        <v>0</v>
      </c>
    </row>
    <row r="13" spans="1:16" x14ac:dyDescent="0.2">
      <c r="A13" s="1"/>
      <c r="B13" s="3" t="s">
        <v>2</v>
      </c>
      <c r="D13" s="15">
        <f>SUM(D11:D12)</f>
        <v>0</v>
      </c>
      <c r="E13" s="14"/>
      <c r="F13" s="42">
        <f>SUM(F11:F12)</f>
        <v>0</v>
      </c>
      <c r="G13" s="42">
        <f t="shared" ref="G13:H13" si="0">SUM(G11:G12)</f>
        <v>0</v>
      </c>
      <c r="H13" s="42">
        <f t="shared" si="0"/>
        <v>0</v>
      </c>
      <c r="I13" s="42">
        <f t="shared" ref="I13" si="1">SUM(I11:I12)</f>
        <v>0</v>
      </c>
    </row>
    <row r="14" spans="1:16" x14ac:dyDescent="0.2">
      <c r="A14" s="1"/>
      <c r="B14" s="3"/>
      <c r="D14" s="14"/>
      <c r="E14" s="14"/>
      <c r="F14" s="13"/>
      <c r="G14" s="13"/>
      <c r="H14" s="13"/>
      <c r="I14" s="13"/>
    </row>
    <row r="15" spans="1:16" x14ac:dyDescent="0.2">
      <c r="A15" s="1"/>
      <c r="B15" s="1"/>
      <c r="D15" s="14"/>
      <c r="E15" s="14"/>
      <c r="F15" s="14"/>
      <c r="G15" s="14"/>
      <c r="H15" s="14"/>
      <c r="I15" s="14"/>
    </row>
    <row r="16" spans="1:16" x14ac:dyDescent="0.2">
      <c r="A16" s="2" t="s">
        <v>3</v>
      </c>
      <c r="B16" s="1"/>
      <c r="C16" s="38"/>
      <c r="D16" s="14"/>
      <c r="E16" s="14"/>
      <c r="F16" s="14"/>
      <c r="G16" s="14"/>
      <c r="H16" s="14"/>
      <c r="I16" s="14"/>
    </row>
    <row r="17" spans="1:9" x14ac:dyDescent="0.2">
      <c r="B17" s="89" t="s">
        <v>19</v>
      </c>
      <c r="D17" s="16">
        <f>SUM(F17:I17)</f>
        <v>0</v>
      </c>
      <c r="E17" s="14"/>
      <c r="F17" s="43">
        <f>'Service Agreement Schedule'!J11</f>
        <v>0</v>
      </c>
      <c r="G17" s="43">
        <f>'Service Agreement Schedule'!L11</f>
        <v>0</v>
      </c>
      <c r="H17" s="43">
        <f>'Service Agreement Schedule'!N11</f>
        <v>0</v>
      </c>
      <c r="I17" s="43">
        <f>'Service Agreement Schedule'!P11</f>
        <v>0</v>
      </c>
    </row>
    <row r="18" spans="1:9" x14ac:dyDescent="0.2">
      <c r="A18" s="35"/>
      <c r="B18" s="89" t="s">
        <v>16</v>
      </c>
      <c r="D18" s="43">
        <f>SUM(F18:I18)</f>
        <v>0</v>
      </c>
      <c r="E18" s="14"/>
      <c r="F18" s="22"/>
      <c r="G18" s="22"/>
      <c r="H18" s="22"/>
      <c r="I18" s="56"/>
    </row>
    <row r="19" spans="1:9" x14ac:dyDescent="0.2">
      <c r="A19" s="35"/>
      <c r="B19" s="89" t="s">
        <v>18</v>
      </c>
      <c r="D19" s="43">
        <f t="shared" ref="D19:D21" si="2">SUM(F19:I19)</f>
        <v>0</v>
      </c>
      <c r="E19" s="14"/>
      <c r="F19" s="56"/>
      <c r="G19" s="56"/>
      <c r="H19" s="56"/>
      <c r="I19" s="56"/>
    </row>
    <row r="20" spans="1:9" x14ac:dyDescent="0.2">
      <c r="A20" s="35"/>
      <c r="B20" s="89" t="s">
        <v>17</v>
      </c>
      <c r="D20" s="43">
        <f t="shared" si="2"/>
        <v>0</v>
      </c>
      <c r="E20" s="14"/>
      <c r="F20" s="22"/>
      <c r="G20" s="22"/>
      <c r="H20" s="22"/>
      <c r="I20" s="56"/>
    </row>
    <row r="21" spans="1:9" x14ac:dyDescent="0.2">
      <c r="A21" s="35"/>
      <c r="B21" s="89" t="s">
        <v>20</v>
      </c>
      <c r="D21" s="43">
        <f t="shared" si="2"/>
        <v>0</v>
      </c>
      <c r="E21" s="14"/>
      <c r="F21" s="22"/>
      <c r="G21" s="22"/>
      <c r="H21" s="22"/>
      <c r="I21" s="56"/>
    </row>
    <row r="22" spans="1:9" x14ac:dyDescent="0.2">
      <c r="A22" s="35"/>
      <c r="B22" s="89" t="s">
        <v>41</v>
      </c>
      <c r="D22" s="17">
        <f>SUM(F22:I22)</f>
        <v>0</v>
      </c>
      <c r="E22" s="14"/>
      <c r="F22" s="22"/>
      <c r="G22" s="22"/>
      <c r="H22" s="22"/>
      <c r="I22" s="56"/>
    </row>
    <row r="23" spans="1:9" x14ac:dyDescent="0.2">
      <c r="A23" s="1"/>
      <c r="B23" s="3" t="s">
        <v>4</v>
      </c>
      <c r="D23" s="18">
        <f>SUM(D17:D22)</f>
        <v>0</v>
      </c>
      <c r="E23" s="14"/>
      <c r="F23" s="44">
        <f>SUM(F17:F22)</f>
        <v>0</v>
      </c>
      <c r="G23" s="44">
        <f>SUM(G17:G22)</f>
        <v>0</v>
      </c>
      <c r="H23" s="44">
        <f>SUM(H17:H22)</f>
        <v>0</v>
      </c>
      <c r="I23" s="44">
        <f>SUM(I17:I22)</f>
        <v>0</v>
      </c>
    </row>
    <row r="24" spans="1:9" x14ac:dyDescent="0.2">
      <c r="A24" s="1"/>
      <c r="B24" s="1"/>
      <c r="D24" s="14"/>
      <c r="E24" s="14"/>
      <c r="F24" s="14"/>
      <c r="G24" s="14"/>
      <c r="H24" s="14"/>
      <c r="I24" s="14"/>
    </row>
    <row r="25" spans="1:9" x14ac:dyDescent="0.2">
      <c r="A25" s="2" t="s">
        <v>61</v>
      </c>
      <c r="B25" s="1"/>
      <c r="C25" s="4"/>
      <c r="D25" s="19"/>
      <c r="E25" s="19"/>
      <c r="F25" s="19"/>
      <c r="G25" s="19"/>
      <c r="H25" s="19"/>
      <c r="I25" s="19"/>
    </row>
    <row r="26" spans="1:9" x14ac:dyDescent="0.2">
      <c r="B26" s="118" t="s">
        <v>5</v>
      </c>
      <c r="D26" s="126">
        <f>SUM(F26:I26)</f>
        <v>0</v>
      </c>
      <c r="E26" s="20"/>
      <c r="F26" s="127">
        <f>Depreciation!G15</f>
        <v>0</v>
      </c>
      <c r="G26" s="127">
        <f>Depreciation!I15</f>
        <v>0</v>
      </c>
      <c r="H26" s="127">
        <f>Depreciation!K15</f>
        <v>0</v>
      </c>
      <c r="I26" s="127">
        <f>Depreciation!M15</f>
        <v>0</v>
      </c>
    </row>
    <row r="27" spans="1:9" x14ac:dyDescent="0.2">
      <c r="A27" s="1"/>
      <c r="B27" s="1"/>
      <c r="D27" s="14"/>
      <c r="E27" s="14"/>
      <c r="F27" s="13"/>
      <c r="G27" s="13"/>
      <c r="H27" s="13"/>
      <c r="I27" s="13"/>
    </row>
    <row r="28" spans="1:9" x14ac:dyDescent="0.2">
      <c r="A28" s="3" t="s">
        <v>66</v>
      </c>
      <c r="B28" s="1"/>
      <c r="D28" s="13">
        <f>D13+D23+D26</f>
        <v>0</v>
      </c>
      <c r="E28" s="13"/>
      <c r="F28" s="13">
        <f>F13+F23+F26</f>
        <v>0</v>
      </c>
      <c r="G28" s="13">
        <f>G13+G23+G26</f>
        <v>0</v>
      </c>
      <c r="H28" s="13">
        <f>H13+H23+H26</f>
        <v>0</v>
      </c>
      <c r="I28" s="13">
        <f>I13+I23+I26</f>
        <v>0</v>
      </c>
    </row>
    <row r="29" spans="1:9" x14ac:dyDescent="0.2">
      <c r="A29" s="1"/>
      <c r="B29" s="1"/>
      <c r="D29" s="14"/>
      <c r="E29" s="14"/>
      <c r="F29" s="14"/>
      <c r="G29" s="14"/>
      <c r="H29" s="14"/>
      <c r="I29" s="14"/>
    </row>
    <row r="30" spans="1:9" s="84" customFormat="1" x14ac:dyDescent="0.2">
      <c r="A30" s="2" t="s">
        <v>136</v>
      </c>
      <c r="B30" s="36"/>
      <c r="D30" s="14"/>
      <c r="E30" s="14"/>
      <c r="F30" s="14"/>
      <c r="G30" s="14"/>
      <c r="H30" s="14"/>
      <c r="I30" s="14"/>
    </row>
    <row r="31" spans="1:9" x14ac:dyDescent="0.2">
      <c r="B31" s="5" t="s">
        <v>92</v>
      </c>
      <c r="D31" s="17">
        <f>SUM(F31:I31)</f>
        <v>0</v>
      </c>
      <c r="E31" s="14"/>
      <c r="F31" s="22"/>
      <c r="G31" s="22"/>
      <c r="H31" s="22"/>
      <c r="I31" s="56"/>
    </row>
    <row r="32" spans="1:9" x14ac:dyDescent="0.2">
      <c r="B32" s="5" t="s">
        <v>93</v>
      </c>
      <c r="C32" s="1"/>
      <c r="D32" s="21">
        <f>SUM(F32:I32)</f>
        <v>0</v>
      </c>
      <c r="E32" s="14"/>
      <c r="F32" s="101"/>
      <c r="G32" s="101"/>
      <c r="H32" s="101"/>
      <c r="I32" s="101"/>
    </row>
    <row r="33" spans="1:9" s="84" customFormat="1" x14ac:dyDescent="0.2">
      <c r="A33" s="111"/>
      <c r="B33" s="38"/>
      <c r="C33" s="36"/>
      <c r="D33" s="13"/>
      <c r="E33" s="14"/>
      <c r="F33" s="17"/>
      <c r="G33" s="17"/>
      <c r="H33" s="17"/>
      <c r="I33" s="17"/>
    </row>
    <row r="34" spans="1:9" ht="16" thickBot="1" x14ac:dyDescent="0.25">
      <c r="A34" s="3" t="s">
        <v>67</v>
      </c>
      <c r="B34" s="37"/>
      <c r="C34" s="1"/>
      <c r="D34" s="100">
        <f>SUM(D28:D32)</f>
        <v>0</v>
      </c>
      <c r="E34" s="14"/>
      <c r="F34" s="100">
        <f>SUM(F28:F32)</f>
        <v>0</v>
      </c>
      <c r="G34" s="100">
        <f t="shared" ref="G34:I34" si="3">SUM(G28:G32)</f>
        <v>0</v>
      </c>
      <c r="H34" s="100">
        <f t="shared" si="3"/>
        <v>0</v>
      </c>
      <c r="I34" s="100">
        <f t="shared" si="3"/>
        <v>0</v>
      </c>
    </row>
    <row r="35" spans="1:9" ht="16" thickTop="1" x14ac:dyDescent="0.2">
      <c r="A35" s="3"/>
      <c r="B35" s="37"/>
      <c r="C35" s="1"/>
      <c r="D35" s="1"/>
      <c r="E35" s="1"/>
      <c r="F35" s="6"/>
      <c r="G35" s="6"/>
      <c r="H35" s="6"/>
      <c r="I35" s="6"/>
    </row>
    <row r="36" spans="1:9" s="84" customFormat="1" ht="16" thickBot="1" x14ac:dyDescent="0.25">
      <c r="A36" s="108" t="s">
        <v>46</v>
      </c>
      <c r="B36" s="108"/>
      <c r="C36" s="36"/>
      <c r="D36" s="36"/>
      <c r="E36" s="36"/>
      <c r="F36" s="6"/>
      <c r="G36" s="6"/>
      <c r="H36" s="6"/>
      <c r="I36" s="6"/>
    </row>
    <row r="37" spans="1:9" ht="17" thickBot="1" x14ac:dyDescent="0.25">
      <c r="A37" s="112" t="s">
        <v>64</v>
      </c>
      <c r="B37" s="86"/>
      <c r="D37" s="11"/>
      <c r="E37" s="1"/>
      <c r="F37" s="88"/>
      <c r="G37" s="88"/>
      <c r="H37" s="87"/>
      <c r="I37" s="87"/>
    </row>
    <row r="38" spans="1:9" x14ac:dyDescent="0.2">
      <c r="A38" s="113" t="s">
        <v>65</v>
      </c>
      <c r="B38" s="71"/>
      <c r="D38" s="24"/>
      <c r="E38" s="25"/>
      <c r="F38" s="85"/>
      <c r="G38" s="85"/>
      <c r="H38" s="85"/>
      <c r="I38" s="85"/>
    </row>
    <row r="39" spans="1:9" s="84" customFormat="1" x14ac:dyDescent="0.2">
      <c r="A39" s="58"/>
      <c r="B39" s="58"/>
      <c r="C39" s="71"/>
      <c r="D39" s="57"/>
      <c r="E39" s="58"/>
      <c r="F39" s="59"/>
      <c r="G39" s="59"/>
      <c r="H39" s="59"/>
      <c r="I39" s="59"/>
    </row>
    <row r="40" spans="1:9" x14ac:dyDescent="0.2">
      <c r="A40" s="108" t="s">
        <v>44</v>
      </c>
      <c r="B40" s="108"/>
      <c r="C40" s="1"/>
      <c r="D40" s="1"/>
      <c r="E40" s="1"/>
      <c r="F40" s="59"/>
      <c r="G40" s="59"/>
      <c r="H40" s="59"/>
      <c r="I40" s="59"/>
    </row>
    <row r="41" spans="1:9" ht="16" thickBot="1" x14ac:dyDescent="0.25">
      <c r="A41" s="37" t="s">
        <v>68</v>
      </c>
      <c r="B41" s="37"/>
      <c r="C41" s="5"/>
      <c r="D41" s="7"/>
      <c r="E41" s="5"/>
      <c r="F41" s="12" t="e">
        <f>F34/F37</f>
        <v>#DIV/0!</v>
      </c>
      <c r="G41" s="41" t="e">
        <f t="shared" ref="G41:H41" si="4">G34/G37</f>
        <v>#DIV/0!</v>
      </c>
      <c r="H41" s="41" t="e">
        <f t="shared" si="4"/>
        <v>#DIV/0!</v>
      </c>
      <c r="I41" s="116" t="e">
        <f>I34/I37</f>
        <v>#DIV/0!</v>
      </c>
    </row>
    <row r="42" spans="1:9" ht="17" thickBot="1" x14ac:dyDescent="0.25">
      <c r="A42" s="106" t="s">
        <v>69</v>
      </c>
      <c r="B42" s="90"/>
      <c r="C42" s="90"/>
      <c r="D42" s="91"/>
      <c r="E42" s="90"/>
      <c r="F42" s="115"/>
      <c r="G42" s="115"/>
      <c r="H42" s="92"/>
      <c r="I42" s="92"/>
    </row>
    <row r="43" spans="1:9" x14ac:dyDescent="0.2">
      <c r="I43" s="84"/>
    </row>
    <row r="44" spans="1:9" x14ac:dyDescent="0.2">
      <c r="A44" s="5" t="s">
        <v>6</v>
      </c>
      <c r="B44" s="5"/>
      <c r="C44" s="1"/>
      <c r="D44" s="8">
        <f>SUM(F44:I44)</f>
        <v>0</v>
      </c>
      <c r="E44" s="1"/>
      <c r="F44" s="9">
        <f>F37*F42</f>
        <v>0</v>
      </c>
      <c r="G44" s="40">
        <f t="shared" ref="G44:H44" si="5">G37*G42</f>
        <v>0</v>
      </c>
      <c r="H44" s="40">
        <f t="shared" si="5"/>
        <v>0</v>
      </c>
      <c r="I44" s="40">
        <f t="shared" ref="I44" si="6">I37*I42</f>
        <v>0</v>
      </c>
    </row>
    <row r="45" spans="1:9" ht="16" thickBot="1" x14ac:dyDescent="0.25"/>
    <row r="46" spans="1:9" s="70" customFormat="1" ht="16" thickBot="1" x14ac:dyDescent="0.25">
      <c r="A46" s="108" t="s">
        <v>47</v>
      </c>
      <c r="B46" s="108"/>
      <c r="D46" s="68">
        <f>D44-D34</f>
        <v>0</v>
      </c>
    </row>
    <row r="48" spans="1:9" s="84" customFormat="1" x14ac:dyDescent="0.2">
      <c r="A48" s="133" t="s">
        <v>135</v>
      </c>
      <c r="B48" s="108"/>
      <c r="C48" s="108"/>
      <c r="D48" s="108"/>
    </row>
    <row r="49" spans="1:15" s="84" customFormat="1" ht="16" hidden="1" outlineLevel="1" thickBot="1" x14ac:dyDescent="0.25">
      <c r="A49" s="135" t="s">
        <v>64</v>
      </c>
      <c r="B49" s="136"/>
      <c r="C49" s="137"/>
      <c r="D49" s="138"/>
      <c r="E49" s="137"/>
      <c r="F49" s="88"/>
      <c r="G49" s="88"/>
      <c r="H49" s="87"/>
      <c r="I49" s="87"/>
    </row>
    <row r="50" spans="1:15" s="84" customFormat="1" hidden="1" outlineLevel="1" x14ac:dyDescent="0.2">
      <c r="A50" s="137" t="s">
        <v>110</v>
      </c>
      <c r="B50" s="136"/>
      <c r="C50" s="137"/>
      <c r="D50" s="150">
        <f>SUM(F50:I50)</f>
        <v>0</v>
      </c>
      <c r="E50" s="137"/>
      <c r="F50" s="151"/>
      <c r="G50" s="151"/>
      <c r="H50" s="151"/>
      <c r="I50" s="151"/>
    </row>
    <row r="51" spans="1:15" s="84" customFormat="1" hidden="1" outlineLevel="1" x14ac:dyDescent="0.2">
      <c r="A51" s="135" t="s">
        <v>111</v>
      </c>
      <c r="B51" s="139"/>
      <c r="C51" s="140"/>
      <c r="D51" s="139"/>
      <c r="E51" s="141"/>
      <c r="F51" s="175" t="e">
        <f>F50/F49</f>
        <v>#DIV/0!</v>
      </c>
      <c r="G51" s="141" t="e">
        <f t="shared" ref="G51:I51" si="7">G50/G49</f>
        <v>#DIV/0!</v>
      </c>
      <c r="H51" s="141" t="e">
        <f t="shared" si="7"/>
        <v>#DIV/0!</v>
      </c>
      <c r="I51" s="141" t="e">
        <f t="shared" si="7"/>
        <v>#DIV/0!</v>
      </c>
      <c r="J51" s="132"/>
      <c r="K51" s="132"/>
      <c r="L51" s="132"/>
      <c r="M51" s="132"/>
    </row>
    <row r="52" spans="1:15" s="84" customFormat="1" hidden="1" outlineLevel="1" x14ac:dyDescent="0.2">
      <c r="A52" s="134"/>
      <c r="B52" s="139"/>
      <c r="C52" s="140"/>
      <c r="D52" s="139"/>
      <c r="E52" s="141"/>
      <c r="F52" s="141"/>
      <c r="G52" s="141"/>
      <c r="H52" s="141"/>
      <c r="I52" s="141"/>
      <c r="J52" s="132"/>
      <c r="K52" s="132"/>
      <c r="L52" s="132"/>
      <c r="M52" s="132"/>
    </row>
    <row r="53" spans="1:15" s="76" customFormat="1" ht="16" hidden="1" outlineLevel="1" thickBot="1" x14ac:dyDescent="0.25">
      <c r="A53" s="142" t="s">
        <v>112</v>
      </c>
      <c r="B53" s="143"/>
      <c r="C53" s="144"/>
      <c r="D53" s="143"/>
      <c r="E53" s="145"/>
      <c r="F53" s="145" t="e">
        <f>F41-F51</f>
        <v>#DIV/0!</v>
      </c>
      <c r="G53" s="145" t="e">
        <f t="shared" ref="G53:I53" si="8">G41-G51</f>
        <v>#DIV/0!</v>
      </c>
      <c r="H53" s="145" t="e">
        <f t="shared" si="8"/>
        <v>#DIV/0!</v>
      </c>
      <c r="I53" s="145" t="e">
        <f t="shared" si="8"/>
        <v>#DIV/0!</v>
      </c>
    </row>
    <row r="54" spans="1:15" s="76" customFormat="1" ht="17" hidden="1" outlineLevel="1" thickBot="1" x14ac:dyDescent="0.25">
      <c r="A54" s="146" t="s">
        <v>113</v>
      </c>
      <c r="B54" s="147"/>
      <c r="C54" s="148"/>
      <c r="D54" s="147"/>
      <c r="E54" s="149"/>
      <c r="F54" s="88"/>
      <c r="G54" s="88"/>
      <c r="H54" s="87"/>
      <c r="I54" s="87"/>
    </row>
    <row r="55" spans="1:15" s="76" customFormat="1" collapsed="1" x14ac:dyDescent="0.2">
      <c r="A55" s="152"/>
      <c r="B55" s="153"/>
      <c r="C55" s="17"/>
      <c r="D55" s="77"/>
      <c r="E55" s="154"/>
      <c r="F55" s="154"/>
      <c r="G55" s="154"/>
      <c r="H55" s="154"/>
      <c r="I55" s="154"/>
    </row>
    <row r="56" spans="1:15" x14ac:dyDescent="0.2">
      <c r="A56" s="185" t="s">
        <v>7</v>
      </c>
      <c r="B56" s="185"/>
      <c r="C56" s="185"/>
      <c r="D56" s="84"/>
    </row>
    <row r="57" spans="1:15" x14ac:dyDescent="0.2">
      <c r="A57" s="176"/>
      <c r="B57" s="177"/>
      <c r="C57" s="177"/>
      <c r="D57" s="177"/>
      <c r="E57" s="177"/>
      <c r="F57" s="177"/>
      <c r="G57" s="177"/>
      <c r="H57" s="177"/>
      <c r="I57" s="178"/>
    </row>
    <row r="58" spans="1:15" x14ac:dyDescent="0.2">
      <c r="A58" s="179"/>
      <c r="B58" s="180"/>
      <c r="C58" s="180"/>
      <c r="D58" s="180"/>
      <c r="E58" s="180"/>
      <c r="F58" s="180"/>
      <c r="G58" s="180"/>
      <c r="H58" s="180"/>
      <c r="I58" s="181"/>
    </row>
    <row r="59" spans="1:15" x14ac:dyDescent="0.2">
      <c r="A59" s="182"/>
      <c r="B59" s="183"/>
      <c r="C59" s="183"/>
      <c r="D59" s="183"/>
      <c r="E59" s="183"/>
      <c r="F59" s="183"/>
      <c r="G59" s="183"/>
      <c r="H59" s="183"/>
      <c r="I59" s="184"/>
    </row>
    <row r="61" spans="1:15" ht="16" x14ac:dyDescent="0.2">
      <c r="A61" s="114" t="s">
        <v>13</v>
      </c>
      <c r="B61" s="109"/>
      <c r="C61" s="69" t="s">
        <v>9</v>
      </c>
      <c r="D61" s="28"/>
      <c r="E61" s="28"/>
      <c r="F61" s="28"/>
      <c r="G61" s="28"/>
      <c r="H61" s="28"/>
      <c r="I61" s="28"/>
      <c r="J61" s="29"/>
      <c r="K61" s="29"/>
      <c r="L61" s="29"/>
      <c r="M61" s="29"/>
      <c r="N61" s="29"/>
      <c r="O61" s="27"/>
    </row>
    <row r="62" spans="1:15" x14ac:dyDescent="0.2">
      <c r="C62" s="69"/>
      <c r="D62" s="64" t="s">
        <v>48</v>
      </c>
      <c r="E62" s="63"/>
      <c r="F62" s="64"/>
      <c r="G62" s="64" t="s">
        <v>10</v>
      </c>
      <c r="H62" s="62"/>
      <c r="I62" s="64" t="s">
        <v>11</v>
      </c>
      <c r="J62" s="31"/>
      <c r="K62" s="31"/>
      <c r="L62" s="31"/>
      <c r="M62" s="31"/>
      <c r="O62" s="27"/>
    </row>
    <row r="63" spans="1:15" x14ac:dyDescent="0.2">
      <c r="C63" s="69"/>
      <c r="D63" s="30"/>
      <c r="E63" s="31"/>
      <c r="F63" s="31"/>
      <c r="G63" s="31"/>
      <c r="H63" s="29"/>
      <c r="I63" s="30"/>
      <c r="J63" s="31"/>
      <c r="K63" s="31"/>
      <c r="L63" s="31"/>
      <c r="M63" s="31"/>
      <c r="O63" s="27"/>
    </row>
    <row r="64" spans="1:15" x14ac:dyDescent="0.2">
      <c r="C64" s="69" t="s">
        <v>12</v>
      </c>
      <c r="D64" s="28"/>
      <c r="E64" s="28"/>
      <c r="F64" s="28"/>
      <c r="G64" s="28"/>
      <c r="H64" s="28"/>
      <c r="I64" s="28"/>
      <c r="J64" s="29"/>
      <c r="K64" s="29"/>
      <c r="L64" s="29"/>
      <c r="M64" s="29"/>
      <c r="O64" s="27"/>
    </row>
    <row r="65" spans="1:15" x14ac:dyDescent="0.2">
      <c r="C65" s="69"/>
      <c r="D65" s="64" t="s">
        <v>48</v>
      </c>
      <c r="E65" s="63"/>
      <c r="F65" s="64"/>
      <c r="G65" s="64" t="s">
        <v>10</v>
      </c>
      <c r="H65" s="62"/>
      <c r="I65" s="64" t="s">
        <v>11</v>
      </c>
      <c r="J65" s="31"/>
      <c r="K65" s="31"/>
      <c r="L65" s="31"/>
      <c r="M65" s="31"/>
      <c r="O65" s="27"/>
    </row>
    <row r="66" spans="1:15" x14ac:dyDescent="0.2">
      <c r="C66" s="69"/>
      <c r="D66" s="30"/>
      <c r="E66" s="31"/>
      <c r="F66" s="31"/>
      <c r="G66" s="31"/>
      <c r="H66" s="29"/>
      <c r="I66" s="30"/>
      <c r="J66" s="31"/>
      <c r="K66" s="31"/>
      <c r="L66" s="31"/>
      <c r="M66" s="31"/>
      <c r="N66" s="30"/>
      <c r="O66" s="27"/>
    </row>
    <row r="67" spans="1:15" x14ac:dyDescent="0.2">
      <c r="C67" s="97" t="s">
        <v>49</v>
      </c>
      <c r="D67" s="28"/>
      <c r="E67" s="28"/>
      <c r="F67" s="28"/>
      <c r="G67" s="28"/>
      <c r="H67" s="28"/>
      <c r="I67" s="28"/>
      <c r="J67" s="29"/>
      <c r="K67" s="29"/>
      <c r="L67" s="29"/>
      <c r="M67" s="29"/>
      <c r="N67" s="29"/>
      <c r="O67" s="27"/>
    </row>
    <row r="68" spans="1:15" x14ac:dyDescent="0.2">
      <c r="D68" s="64" t="s">
        <v>48</v>
      </c>
      <c r="I68" s="64" t="s">
        <v>11</v>
      </c>
    </row>
    <row r="69" spans="1:15" s="84" customFormat="1" x14ac:dyDescent="0.2">
      <c r="A69" s="98"/>
      <c r="B69" s="98"/>
      <c r="I69" s="64"/>
    </row>
    <row r="70" spans="1:15" s="84" customFormat="1" x14ac:dyDescent="0.2">
      <c r="A70" s="99"/>
      <c r="B70" s="99"/>
      <c r="C70" s="97" t="s">
        <v>50</v>
      </c>
      <c r="D70" s="28"/>
      <c r="E70" s="28"/>
      <c r="F70" s="28"/>
      <c r="G70" s="28"/>
      <c r="H70" s="28"/>
      <c r="I70" s="28"/>
    </row>
    <row r="71" spans="1:15" x14ac:dyDescent="0.2">
      <c r="A71" s="122"/>
      <c r="B71" s="122"/>
      <c r="C71" s="122"/>
      <c r="D71" s="123" t="s">
        <v>48</v>
      </c>
      <c r="E71" s="122"/>
      <c r="F71" s="122"/>
      <c r="G71" s="122"/>
      <c r="H71" s="122"/>
      <c r="I71" s="123" t="s">
        <v>11</v>
      </c>
    </row>
    <row r="72" spans="1:15" ht="16" x14ac:dyDescent="0.2">
      <c r="A72" s="110"/>
      <c r="B72" s="110"/>
      <c r="C72" s="110"/>
      <c r="D72" s="110"/>
      <c r="E72" s="110"/>
      <c r="F72" s="110"/>
      <c r="G72" s="119"/>
      <c r="H72" s="120"/>
      <c r="I72" s="121"/>
    </row>
    <row r="73" spans="1:15" ht="16" x14ac:dyDescent="0.2">
      <c r="A73" s="110"/>
      <c r="B73" s="110"/>
      <c r="C73" s="110"/>
      <c r="D73" s="110"/>
      <c r="E73" s="110"/>
      <c r="F73" s="110"/>
      <c r="G73" s="110"/>
      <c r="H73" s="110"/>
      <c r="I73" s="110"/>
    </row>
  </sheetData>
  <mergeCells count="9">
    <mergeCell ref="A57:I59"/>
    <mergeCell ref="A56:C56"/>
    <mergeCell ref="A1:I1"/>
    <mergeCell ref="A2:I2"/>
    <mergeCell ref="A3:I3"/>
    <mergeCell ref="A7:G7"/>
    <mergeCell ref="C4:D4"/>
    <mergeCell ref="C5:D5"/>
    <mergeCell ref="G6:I6"/>
  </mergeCells>
  <printOptions horizontalCentered="1"/>
  <pageMargins left="0.5" right="0.5" top="0.5" bottom="0.25" header="0.3" footer="0.2"/>
  <pageSetup scale="66" orientation="portrait" r:id="rId1"/>
  <headerFooter>
    <oddFooter>&amp;RForm Revision Date: 5/1/2018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5"/>
  <sheetViews>
    <sheetView workbookViewId="0">
      <selection activeCell="B2" sqref="B2"/>
    </sheetView>
  </sheetViews>
  <sheetFormatPr baseColWidth="10" defaultColWidth="9.1640625" defaultRowHeight="15" x14ac:dyDescent="0.2"/>
  <cols>
    <col min="1" max="1" width="27.1640625" style="67" customWidth="1"/>
    <col min="2" max="2" width="11.5" style="67" customWidth="1"/>
    <col min="3" max="3" width="15.6640625" style="67" customWidth="1"/>
    <col min="4" max="4" width="14" style="67" bestFit="1" customWidth="1"/>
    <col min="5" max="5" width="12" style="67" bestFit="1" customWidth="1"/>
    <col min="6" max="6" width="14.1640625" style="67" customWidth="1"/>
    <col min="7" max="7" width="15.1640625" style="67" bestFit="1" customWidth="1"/>
    <col min="8" max="8" width="5.6640625" style="67" customWidth="1"/>
    <col min="9" max="9" width="10.6640625" style="67" customWidth="1"/>
    <col min="10" max="11" width="12.6640625" style="67" customWidth="1"/>
    <col min="12" max="12" width="10.6640625" style="67" customWidth="1"/>
    <col min="13" max="14" width="12.6640625" style="67" customWidth="1"/>
    <col min="15" max="15" width="10.6640625" style="67" customWidth="1"/>
    <col min="16" max="16" width="12.6640625" style="67" customWidth="1"/>
    <col min="17" max="17" width="12.6640625" style="76" customWidth="1"/>
    <col min="18" max="18" width="10.6640625" style="84" customWidth="1"/>
    <col min="19" max="19" width="12.6640625" style="84" customWidth="1"/>
    <col min="20" max="20" width="12.6640625" style="76" customWidth="1"/>
    <col min="21" max="21" width="10.6640625" style="67" customWidth="1"/>
    <col min="22" max="22" width="14" style="67" bestFit="1" customWidth="1"/>
    <col min="23" max="23" width="12.6640625" style="67" bestFit="1" customWidth="1"/>
    <col min="24" max="16384" width="9.1640625" style="67"/>
  </cols>
  <sheetData>
    <row r="1" spans="1:23" s="84" customFormat="1" ht="18" x14ac:dyDescent="0.2">
      <c r="A1" s="205" t="s">
        <v>43</v>
      </c>
      <c r="B1" s="205"/>
      <c r="C1" s="205"/>
      <c r="Q1" s="76"/>
      <c r="T1" s="76"/>
    </row>
    <row r="2" spans="1:23" x14ac:dyDescent="0.2">
      <c r="A2" s="60" t="s">
        <v>1</v>
      </c>
      <c r="B2" s="36">
        <f>'Summary Budget'!C4</f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77"/>
      <c r="R2" s="36"/>
      <c r="S2" s="36"/>
      <c r="T2" s="77"/>
    </row>
    <row r="3" spans="1:23" x14ac:dyDescent="0.2">
      <c r="A3" s="60" t="s">
        <v>8</v>
      </c>
      <c r="B3" s="36">
        <f>'Summary Budget'!G4</f>
        <v>0</v>
      </c>
      <c r="C3" s="36"/>
      <c r="D3" s="36"/>
      <c r="E3" s="36"/>
      <c r="F3" s="39"/>
      <c r="G3" s="36"/>
      <c r="H3" s="36"/>
      <c r="I3" s="36"/>
      <c r="J3" s="45" t="s">
        <v>62</v>
      </c>
      <c r="K3" s="36"/>
      <c r="L3" s="36"/>
      <c r="M3" s="45" t="s">
        <v>62</v>
      </c>
      <c r="N3" s="36"/>
      <c r="O3" s="36"/>
      <c r="P3" s="45" t="s">
        <v>62</v>
      </c>
      <c r="Q3" s="77"/>
      <c r="R3" s="36"/>
      <c r="S3" s="45" t="s">
        <v>62</v>
      </c>
      <c r="T3" s="77"/>
    </row>
    <row r="4" spans="1:23" ht="16" thickBot="1" x14ac:dyDescent="0.25">
      <c r="A4" s="61" t="s">
        <v>25</v>
      </c>
      <c r="B4" s="95"/>
      <c r="C4" s="36"/>
      <c r="D4" s="36"/>
      <c r="E4" s="36"/>
      <c r="F4" s="45"/>
      <c r="G4" s="45" t="s">
        <v>37</v>
      </c>
      <c r="H4" s="36"/>
      <c r="I4" s="45" t="s">
        <v>38</v>
      </c>
      <c r="J4" s="45" t="s">
        <v>39</v>
      </c>
      <c r="K4" s="45" t="s">
        <v>63</v>
      </c>
      <c r="L4" s="45" t="s">
        <v>38</v>
      </c>
      <c r="M4" s="45" t="s">
        <v>39</v>
      </c>
      <c r="N4" s="45" t="s">
        <v>63</v>
      </c>
      <c r="O4" s="45" t="s">
        <v>38</v>
      </c>
      <c r="P4" s="45" t="s">
        <v>39</v>
      </c>
      <c r="Q4" s="45" t="s">
        <v>63</v>
      </c>
      <c r="R4" s="45" t="s">
        <v>38</v>
      </c>
      <c r="S4" s="45" t="s">
        <v>39</v>
      </c>
      <c r="T4" s="45" t="s">
        <v>63</v>
      </c>
      <c r="U4" s="36"/>
    </row>
    <row r="5" spans="1:23" ht="16" thickBot="1" x14ac:dyDescent="0.25">
      <c r="A5" s="36"/>
      <c r="B5" s="36"/>
      <c r="C5" s="36"/>
      <c r="D5" s="45" t="s">
        <v>21</v>
      </c>
      <c r="E5" s="45" t="s">
        <v>22</v>
      </c>
      <c r="F5" s="45" t="s">
        <v>36</v>
      </c>
      <c r="G5" s="45" t="s">
        <v>31</v>
      </c>
      <c r="I5" s="201" t="str">
        <f>'Summary Budget'!F9</f>
        <v>Service 1 (description)</v>
      </c>
      <c r="J5" s="202"/>
      <c r="K5" s="203"/>
      <c r="L5" s="201" t="str">
        <f>'Summary Budget'!G9</f>
        <v>Service 2</v>
      </c>
      <c r="M5" s="202"/>
      <c r="N5" s="203"/>
      <c r="O5" s="201" t="str">
        <f>'Summary Budget'!H9</f>
        <v>Service 3</v>
      </c>
      <c r="P5" s="202"/>
      <c r="Q5" s="203"/>
      <c r="R5" s="201" t="str">
        <f>'Summary Budget'!I9</f>
        <v>Service 4</v>
      </c>
      <c r="S5" s="202"/>
      <c r="T5" s="203"/>
      <c r="U5" s="204" t="s">
        <v>56</v>
      </c>
      <c r="V5" s="204"/>
      <c r="W5" s="204"/>
    </row>
    <row r="6" spans="1:23" ht="51" x14ac:dyDescent="0.2">
      <c r="A6" s="46" t="s">
        <v>27</v>
      </c>
      <c r="B6" s="47" t="s">
        <v>54</v>
      </c>
      <c r="C6" s="47" t="s">
        <v>28</v>
      </c>
      <c r="D6" s="47" t="s">
        <v>29</v>
      </c>
      <c r="E6" s="47" t="s">
        <v>30</v>
      </c>
      <c r="F6" s="47" t="s">
        <v>95</v>
      </c>
      <c r="G6" s="47" t="s">
        <v>32</v>
      </c>
      <c r="H6" s="47"/>
      <c r="I6" s="47" t="s">
        <v>59</v>
      </c>
      <c r="J6" s="47" t="s">
        <v>29</v>
      </c>
      <c r="K6" s="47" t="s">
        <v>14</v>
      </c>
      <c r="L6" s="47" t="s">
        <v>59</v>
      </c>
      <c r="M6" s="47" t="s">
        <v>29</v>
      </c>
      <c r="N6" s="47" t="s">
        <v>14</v>
      </c>
      <c r="O6" s="47" t="s">
        <v>59</v>
      </c>
      <c r="P6" s="47" t="s">
        <v>29</v>
      </c>
      <c r="Q6" s="47" t="s">
        <v>14</v>
      </c>
      <c r="R6" s="47" t="s">
        <v>59</v>
      </c>
      <c r="S6" s="47" t="s">
        <v>29</v>
      </c>
      <c r="T6" s="47" t="s">
        <v>14</v>
      </c>
      <c r="U6" s="47" t="s">
        <v>34</v>
      </c>
      <c r="V6" s="47" t="s">
        <v>57</v>
      </c>
      <c r="W6" s="47" t="s">
        <v>55</v>
      </c>
    </row>
    <row r="7" spans="1:23" ht="16" x14ac:dyDescent="0.2">
      <c r="A7" s="51"/>
      <c r="B7" s="51"/>
      <c r="C7" s="48"/>
      <c r="D7" s="83"/>
      <c r="E7" s="65"/>
      <c r="F7" s="82"/>
      <c r="G7" s="81">
        <f>D7*E7</f>
        <v>0</v>
      </c>
      <c r="H7" s="50"/>
      <c r="I7" s="65"/>
      <c r="J7" s="81">
        <f>$G7*I7</f>
        <v>0</v>
      </c>
      <c r="K7" s="81">
        <f>J7*$F7</f>
        <v>0</v>
      </c>
      <c r="L7" s="65"/>
      <c r="M7" s="81">
        <f>$G7*L7</f>
        <v>0</v>
      </c>
      <c r="N7" s="81">
        <f>M7*$F7</f>
        <v>0</v>
      </c>
      <c r="O7" s="65"/>
      <c r="P7" s="81">
        <f>$G7*O7</f>
        <v>0</v>
      </c>
      <c r="Q7" s="81">
        <f>P7*$F7</f>
        <v>0</v>
      </c>
      <c r="R7" s="65"/>
      <c r="S7" s="81">
        <f>$G7*R7</f>
        <v>0</v>
      </c>
      <c r="T7" s="81">
        <f>S7*$F7</f>
        <v>0</v>
      </c>
      <c r="U7" s="75">
        <f>I7+L7+O7+R7</f>
        <v>0</v>
      </c>
      <c r="V7" s="74">
        <f>J7+M7+P7+S7</f>
        <v>0</v>
      </c>
      <c r="W7" s="74">
        <f>K7+N7+Q7+T7</f>
        <v>0</v>
      </c>
    </row>
    <row r="8" spans="1:23" s="84" customFormat="1" ht="16" x14ac:dyDescent="0.2">
      <c r="A8" s="51"/>
      <c r="B8" s="51"/>
      <c r="C8" s="48"/>
      <c r="D8" s="83"/>
      <c r="E8" s="65"/>
      <c r="F8" s="82"/>
      <c r="G8" s="81">
        <f t="shared" ref="G8:G13" si="0">D8*E8</f>
        <v>0</v>
      </c>
      <c r="H8" s="50"/>
      <c r="I8" s="65"/>
      <c r="J8" s="81">
        <f t="shared" ref="J8:J13" si="1">$G8*I8</f>
        <v>0</v>
      </c>
      <c r="K8" s="81">
        <f t="shared" ref="K8:K13" si="2">J8*$F8</f>
        <v>0</v>
      </c>
      <c r="L8" s="65"/>
      <c r="M8" s="81">
        <f t="shared" ref="M8:M13" si="3">$G8*L8</f>
        <v>0</v>
      </c>
      <c r="N8" s="81">
        <f t="shared" ref="N8:N13" si="4">M8*$F8</f>
        <v>0</v>
      </c>
      <c r="O8" s="65"/>
      <c r="P8" s="81">
        <f t="shared" ref="P8:P13" si="5">$G8*O8</f>
        <v>0</v>
      </c>
      <c r="Q8" s="81">
        <f t="shared" ref="Q8:Q13" si="6">P8*$F8</f>
        <v>0</v>
      </c>
      <c r="R8" s="65"/>
      <c r="S8" s="81">
        <f t="shared" ref="S8:S13" si="7">$G8*R8</f>
        <v>0</v>
      </c>
      <c r="T8" s="81">
        <f t="shared" ref="T8:T13" si="8">S8*$F8</f>
        <v>0</v>
      </c>
      <c r="U8" s="75">
        <f t="shared" ref="U8:U13" si="9">I8+L8+O8+R8</f>
        <v>0</v>
      </c>
      <c r="V8" s="74">
        <f t="shared" ref="V8:V13" si="10">J8+M8+P8+S8</f>
        <v>0</v>
      </c>
      <c r="W8" s="74">
        <f t="shared" ref="W8:W13" si="11">K8+N8+Q8+T8</f>
        <v>0</v>
      </c>
    </row>
    <row r="9" spans="1:23" s="84" customFormat="1" ht="16" x14ac:dyDescent="0.2">
      <c r="A9" s="51"/>
      <c r="B9" s="51"/>
      <c r="C9" s="48"/>
      <c r="D9" s="83"/>
      <c r="E9" s="65"/>
      <c r="F9" s="82"/>
      <c r="G9" s="81">
        <f t="shared" si="0"/>
        <v>0</v>
      </c>
      <c r="H9" s="50"/>
      <c r="I9" s="65"/>
      <c r="J9" s="81">
        <f t="shared" si="1"/>
        <v>0</v>
      </c>
      <c r="K9" s="81">
        <f t="shared" si="2"/>
        <v>0</v>
      </c>
      <c r="L9" s="65"/>
      <c r="M9" s="81">
        <f t="shared" si="3"/>
        <v>0</v>
      </c>
      <c r="N9" s="81">
        <f t="shared" si="4"/>
        <v>0</v>
      </c>
      <c r="O9" s="65"/>
      <c r="P9" s="81">
        <f t="shared" si="5"/>
        <v>0</v>
      </c>
      <c r="Q9" s="81">
        <f t="shared" si="6"/>
        <v>0</v>
      </c>
      <c r="R9" s="65"/>
      <c r="S9" s="81">
        <f t="shared" si="7"/>
        <v>0</v>
      </c>
      <c r="T9" s="81">
        <f t="shared" si="8"/>
        <v>0</v>
      </c>
      <c r="U9" s="75">
        <f t="shared" si="9"/>
        <v>0</v>
      </c>
      <c r="V9" s="74">
        <f t="shared" si="10"/>
        <v>0</v>
      </c>
      <c r="W9" s="74">
        <f t="shared" si="11"/>
        <v>0</v>
      </c>
    </row>
    <row r="10" spans="1:23" s="84" customFormat="1" ht="16" x14ac:dyDescent="0.2">
      <c r="A10" s="51"/>
      <c r="B10" s="51"/>
      <c r="C10" s="48"/>
      <c r="D10" s="83"/>
      <c r="E10" s="65"/>
      <c r="F10" s="82"/>
      <c r="G10" s="81">
        <f t="shared" si="0"/>
        <v>0</v>
      </c>
      <c r="H10" s="50"/>
      <c r="I10" s="65"/>
      <c r="J10" s="81">
        <f t="shared" si="1"/>
        <v>0</v>
      </c>
      <c r="K10" s="81">
        <f t="shared" si="2"/>
        <v>0</v>
      </c>
      <c r="L10" s="65"/>
      <c r="M10" s="81">
        <f t="shared" si="3"/>
        <v>0</v>
      </c>
      <c r="N10" s="81">
        <f t="shared" si="4"/>
        <v>0</v>
      </c>
      <c r="O10" s="65"/>
      <c r="P10" s="81">
        <f t="shared" si="5"/>
        <v>0</v>
      </c>
      <c r="Q10" s="81">
        <f t="shared" si="6"/>
        <v>0</v>
      </c>
      <c r="R10" s="65"/>
      <c r="S10" s="81">
        <f t="shared" si="7"/>
        <v>0</v>
      </c>
      <c r="T10" s="81">
        <f t="shared" si="8"/>
        <v>0</v>
      </c>
      <c r="U10" s="75">
        <f t="shared" si="9"/>
        <v>0</v>
      </c>
      <c r="V10" s="74">
        <f t="shared" si="10"/>
        <v>0</v>
      </c>
      <c r="W10" s="74">
        <f t="shared" si="11"/>
        <v>0</v>
      </c>
    </row>
    <row r="11" spans="1:23" s="84" customFormat="1" ht="16" x14ac:dyDescent="0.2">
      <c r="A11" s="51"/>
      <c r="B11" s="51"/>
      <c r="C11" s="48"/>
      <c r="D11" s="83"/>
      <c r="E11" s="65"/>
      <c r="F11" s="82"/>
      <c r="G11" s="81">
        <f t="shared" si="0"/>
        <v>0</v>
      </c>
      <c r="H11" s="50"/>
      <c r="I11" s="65"/>
      <c r="J11" s="81">
        <f t="shared" si="1"/>
        <v>0</v>
      </c>
      <c r="K11" s="81">
        <f t="shared" si="2"/>
        <v>0</v>
      </c>
      <c r="L11" s="65"/>
      <c r="M11" s="81">
        <f t="shared" si="3"/>
        <v>0</v>
      </c>
      <c r="N11" s="81">
        <f t="shared" si="4"/>
        <v>0</v>
      </c>
      <c r="O11" s="65"/>
      <c r="P11" s="81">
        <f t="shared" si="5"/>
        <v>0</v>
      </c>
      <c r="Q11" s="81">
        <f t="shared" si="6"/>
        <v>0</v>
      </c>
      <c r="R11" s="65"/>
      <c r="S11" s="81">
        <f t="shared" si="7"/>
        <v>0</v>
      </c>
      <c r="T11" s="81">
        <f t="shared" si="8"/>
        <v>0</v>
      </c>
      <c r="U11" s="75">
        <f t="shared" si="9"/>
        <v>0</v>
      </c>
      <c r="V11" s="74">
        <f t="shared" si="10"/>
        <v>0</v>
      </c>
      <c r="W11" s="74">
        <f t="shared" si="11"/>
        <v>0</v>
      </c>
    </row>
    <row r="12" spans="1:23" s="84" customFormat="1" ht="16" x14ac:dyDescent="0.2">
      <c r="A12" s="51"/>
      <c r="B12" s="51"/>
      <c r="C12" s="48"/>
      <c r="D12" s="83"/>
      <c r="E12" s="65"/>
      <c r="F12" s="82"/>
      <c r="G12" s="81">
        <f t="shared" si="0"/>
        <v>0</v>
      </c>
      <c r="H12" s="50"/>
      <c r="I12" s="65"/>
      <c r="J12" s="81">
        <f t="shared" si="1"/>
        <v>0</v>
      </c>
      <c r="K12" s="81">
        <f t="shared" si="2"/>
        <v>0</v>
      </c>
      <c r="L12" s="65"/>
      <c r="M12" s="81">
        <f t="shared" si="3"/>
        <v>0</v>
      </c>
      <c r="N12" s="81">
        <f t="shared" si="4"/>
        <v>0</v>
      </c>
      <c r="O12" s="65"/>
      <c r="P12" s="81">
        <f t="shared" si="5"/>
        <v>0</v>
      </c>
      <c r="Q12" s="81">
        <f t="shared" si="6"/>
        <v>0</v>
      </c>
      <c r="R12" s="65"/>
      <c r="S12" s="81">
        <f t="shared" si="7"/>
        <v>0</v>
      </c>
      <c r="T12" s="81">
        <f t="shared" si="8"/>
        <v>0</v>
      </c>
      <c r="U12" s="75">
        <f t="shared" si="9"/>
        <v>0</v>
      </c>
      <c r="V12" s="74">
        <f t="shared" si="10"/>
        <v>0</v>
      </c>
      <c r="W12" s="74">
        <f t="shared" si="11"/>
        <v>0</v>
      </c>
    </row>
    <row r="13" spans="1:23" s="84" customFormat="1" ht="16" x14ac:dyDescent="0.2">
      <c r="A13" s="51"/>
      <c r="B13" s="51"/>
      <c r="C13" s="48"/>
      <c r="D13" s="83"/>
      <c r="E13" s="65"/>
      <c r="F13" s="82"/>
      <c r="G13" s="81">
        <f t="shared" si="0"/>
        <v>0</v>
      </c>
      <c r="H13" s="50"/>
      <c r="I13" s="65"/>
      <c r="J13" s="81">
        <f t="shared" si="1"/>
        <v>0</v>
      </c>
      <c r="K13" s="81">
        <f t="shared" si="2"/>
        <v>0</v>
      </c>
      <c r="L13" s="65"/>
      <c r="M13" s="81">
        <f t="shared" si="3"/>
        <v>0</v>
      </c>
      <c r="N13" s="81">
        <f t="shared" si="4"/>
        <v>0</v>
      </c>
      <c r="O13" s="65"/>
      <c r="P13" s="81">
        <f t="shared" si="5"/>
        <v>0</v>
      </c>
      <c r="Q13" s="81">
        <f t="shared" si="6"/>
        <v>0</v>
      </c>
      <c r="R13" s="65"/>
      <c r="S13" s="81">
        <f t="shared" si="7"/>
        <v>0</v>
      </c>
      <c r="T13" s="81">
        <f t="shared" si="8"/>
        <v>0</v>
      </c>
      <c r="U13" s="75">
        <f t="shared" si="9"/>
        <v>0</v>
      </c>
      <c r="V13" s="74">
        <f t="shared" si="10"/>
        <v>0</v>
      </c>
      <c r="W13" s="74">
        <f t="shared" si="11"/>
        <v>0</v>
      </c>
    </row>
    <row r="14" spans="1:23" ht="16" x14ac:dyDescent="0.2">
      <c r="A14" s="51"/>
      <c r="B14" s="51"/>
      <c r="C14" s="48"/>
      <c r="D14" s="83"/>
      <c r="E14" s="65"/>
      <c r="F14" s="82"/>
      <c r="G14" s="81">
        <f t="shared" ref="G14:G15" si="12">D14*E14</f>
        <v>0</v>
      </c>
      <c r="H14" s="50"/>
      <c r="I14" s="65"/>
      <c r="J14" s="81">
        <f t="shared" ref="J14:J15" si="13">$G14*I14</f>
        <v>0</v>
      </c>
      <c r="K14" s="81">
        <f t="shared" ref="K14:K15" si="14">J14*$F14</f>
        <v>0</v>
      </c>
      <c r="L14" s="65"/>
      <c r="M14" s="81">
        <f t="shared" ref="M14:M15" si="15">$G14*L14</f>
        <v>0</v>
      </c>
      <c r="N14" s="81">
        <f t="shared" ref="N14:N15" si="16">M14*$F14</f>
        <v>0</v>
      </c>
      <c r="O14" s="65"/>
      <c r="P14" s="81">
        <f t="shared" ref="P14:P15" si="17">$G14*O14</f>
        <v>0</v>
      </c>
      <c r="Q14" s="81">
        <f t="shared" ref="Q14:Q15" si="18">P14*$F14</f>
        <v>0</v>
      </c>
      <c r="R14" s="65"/>
      <c r="S14" s="81">
        <f t="shared" ref="S14:S15" si="19">$G14*R14</f>
        <v>0</v>
      </c>
      <c r="T14" s="81">
        <f t="shared" ref="T14:T15" si="20">S14*$F14</f>
        <v>0</v>
      </c>
      <c r="U14" s="75">
        <f t="shared" ref="U14:U15" si="21">I14+L14+O14+R14</f>
        <v>0</v>
      </c>
      <c r="V14" s="74">
        <f t="shared" ref="V14:V15" si="22">J14+M14+P14+S14</f>
        <v>0</v>
      </c>
      <c r="W14" s="74">
        <f t="shared" ref="W14:W15" si="23">K14+N14+Q14+T14</f>
        <v>0</v>
      </c>
    </row>
    <row r="15" spans="1:23" ht="16" x14ac:dyDescent="0.2">
      <c r="A15" s="51"/>
      <c r="B15" s="51"/>
      <c r="C15" s="48"/>
      <c r="D15" s="83"/>
      <c r="E15" s="65"/>
      <c r="F15" s="82"/>
      <c r="G15" s="81">
        <f t="shared" si="12"/>
        <v>0</v>
      </c>
      <c r="H15" s="50"/>
      <c r="I15" s="65"/>
      <c r="J15" s="81">
        <f t="shared" si="13"/>
        <v>0</v>
      </c>
      <c r="K15" s="81">
        <f t="shared" si="14"/>
        <v>0</v>
      </c>
      <c r="L15" s="65"/>
      <c r="M15" s="81">
        <f t="shared" si="15"/>
        <v>0</v>
      </c>
      <c r="N15" s="81">
        <f t="shared" si="16"/>
        <v>0</v>
      </c>
      <c r="O15" s="65"/>
      <c r="P15" s="81">
        <f t="shared" si="17"/>
        <v>0</v>
      </c>
      <c r="Q15" s="81">
        <f t="shared" si="18"/>
        <v>0</v>
      </c>
      <c r="R15" s="65"/>
      <c r="S15" s="81">
        <f t="shared" si="19"/>
        <v>0</v>
      </c>
      <c r="T15" s="81">
        <f t="shared" si="20"/>
        <v>0</v>
      </c>
      <c r="U15" s="75">
        <f t="shared" si="21"/>
        <v>0</v>
      </c>
      <c r="V15" s="74">
        <f t="shared" si="22"/>
        <v>0</v>
      </c>
      <c r="W15" s="74">
        <f t="shared" si="23"/>
        <v>0</v>
      </c>
    </row>
    <row r="16" spans="1:23" ht="16" x14ac:dyDescent="0.2">
      <c r="A16" s="36"/>
      <c r="B16" s="36"/>
      <c r="C16" s="36"/>
      <c r="D16" s="36"/>
      <c r="E16" s="73"/>
      <c r="F16" s="36"/>
      <c r="G16" s="36"/>
      <c r="H16" s="36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4"/>
      <c r="V16" s="66"/>
      <c r="W16" s="66"/>
    </row>
    <row r="17" spans="1:23" ht="16" x14ac:dyDescent="0.2">
      <c r="A17" s="36"/>
      <c r="B17" s="36"/>
      <c r="C17" s="36"/>
      <c r="D17" s="117" t="s">
        <v>35</v>
      </c>
      <c r="E17" s="103">
        <f>SUM(E7:E16)</f>
        <v>0</v>
      </c>
      <c r="F17" s="117" t="s">
        <v>33</v>
      </c>
      <c r="G17" s="104">
        <f>SUM(G7:G16)</f>
        <v>0</v>
      </c>
      <c r="H17" s="46"/>
      <c r="I17" s="55">
        <f t="shared" ref="I17:Q17" si="24">SUM(I7:I15)</f>
        <v>0</v>
      </c>
      <c r="J17" s="55">
        <f t="shared" si="24"/>
        <v>0</v>
      </c>
      <c r="K17" s="55">
        <f t="shared" si="24"/>
        <v>0</v>
      </c>
      <c r="L17" s="55">
        <f t="shared" si="24"/>
        <v>0</v>
      </c>
      <c r="M17" s="55">
        <f t="shared" si="24"/>
        <v>0</v>
      </c>
      <c r="N17" s="55">
        <f t="shared" si="24"/>
        <v>0</v>
      </c>
      <c r="O17" s="55">
        <f t="shared" si="24"/>
        <v>0</v>
      </c>
      <c r="P17" s="55">
        <f t="shared" si="24"/>
        <v>0</v>
      </c>
      <c r="Q17" s="55">
        <f t="shared" si="24"/>
        <v>0</v>
      </c>
      <c r="R17" s="55">
        <f t="shared" ref="R17:T17" si="25">SUM(R7:R15)</f>
        <v>0</v>
      </c>
      <c r="S17" s="55">
        <f t="shared" si="25"/>
        <v>0</v>
      </c>
      <c r="T17" s="55">
        <f t="shared" si="25"/>
        <v>0</v>
      </c>
      <c r="U17" s="80"/>
      <c r="V17" s="55">
        <f>SUM(V7:V16)</f>
        <v>0</v>
      </c>
      <c r="W17" s="55">
        <f>SUM(W7:W16)</f>
        <v>0</v>
      </c>
    </row>
    <row r="18" spans="1:23" ht="16" x14ac:dyDescent="0.2">
      <c r="A18" s="36"/>
      <c r="B18" s="36"/>
      <c r="C18" s="36"/>
      <c r="D18" s="36"/>
      <c r="E18" s="36"/>
      <c r="F18" s="36"/>
      <c r="G18" s="36"/>
      <c r="H18" s="52"/>
      <c r="I18" s="52"/>
      <c r="J18" s="52"/>
      <c r="K18" s="52"/>
      <c r="L18" s="36"/>
      <c r="M18" s="36"/>
      <c r="N18" s="36"/>
      <c r="O18" s="36"/>
      <c r="P18" s="36"/>
      <c r="Q18" s="77"/>
      <c r="R18" s="36"/>
      <c r="S18" s="36"/>
      <c r="T18" s="77"/>
    </row>
    <row r="19" spans="1:23" ht="16" x14ac:dyDescent="0.2">
      <c r="A19" s="206" t="s">
        <v>94</v>
      </c>
      <c r="B19" s="206"/>
      <c r="C19" s="206"/>
      <c r="D19" s="206"/>
      <c r="E19" s="79"/>
      <c r="F19" s="79"/>
      <c r="G19" s="36"/>
      <c r="H19" s="52"/>
      <c r="I19" s="52"/>
      <c r="J19" s="52"/>
      <c r="K19" s="52"/>
      <c r="L19" s="36"/>
      <c r="M19" s="36"/>
      <c r="N19" s="36"/>
      <c r="O19" s="36"/>
      <c r="P19" s="36"/>
      <c r="Q19" s="77"/>
      <c r="R19" s="36"/>
      <c r="S19" s="36"/>
      <c r="T19" s="77"/>
    </row>
    <row r="20" spans="1:23" s="84" customFormat="1" ht="22" x14ac:dyDescent="0.25">
      <c r="A20" s="102" t="s">
        <v>75</v>
      </c>
      <c r="B20" s="36"/>
      <c r="C20" s="36"/>
      <c r="D20" s="36"/>
      <c r="E20" s="36"/>
      <c r="F20" s="36"/>
      <c r="G20" s="36"/>
      <c r="H20" s="52"/>
      <c r="I20" s="52"/>
      <c r="J20" s="52"/>
      <c r="K20" s="52"/>
      <c r="L20" s="36"/>
      <c r="M20" s="36"/>
      <c r="N20" s="36"/>
      <c r="O20" s="36"/>
      <c r="P20" s="36"/>
      <c r="Q20" s="77"/>
      <c r="R20" s="36"/>
      <c r="S20" s="36"/>
      <c r="T20" s="77"/>
    </row>
    <row r="21" spans="1:23" s="84" customFormat="1" ht="22" x14ac:dyDescent="0.25">
      <c r="A21" s="207" t="s">
        <v>76</v>
      </c>
      <c r="B21" s="207"/>
      <c r="C21" s="207"/>
      <c r="D21" s="207"/>
      <c r="E21" s="36"/>
      <c r="F21" s="36"/>
      <c r="G21" s="36"/>
      <c r="H21" s="52"/>
      <c r="I21" s="52"/>
      <c r="J21" s="52"/>
      <c r="K21" s="52"/>
      <c r="L21" s="36"/>
      <c r="M21" s="36"/>
      <c r="N21" s="36"/>
      <c r="O21" s="36"/>
      <c r="P21" s="36"/>
      <c r="Q21" s="77"/>
      <c r="R21" s="36"/>
      <c r="S21" s="36"/>
      <c r="T21" s="77"/>
    </row>
    <row r="22" spans="1:23" s="84" customFormat="1" ht="22" x14ac:dyDescent="0.25">
      <c r="A22" s="208" t="s">
        <v>96</v>
      </c>
      <c r="B22" s="208"/>
      <c r="C22" s="208"/>
      <c r="D22" s="208"/>
      <c r="E22" s="208"/>
      <c r="F22" s="208"/>
      <c r="G22" s="36"/>
      <c r="H22" s="52"/>
      <c r="I22" s="52"/>
      <c r="J22" s="52"/>
      <c r="K22" s="52"/>
      <c r="L22" s="36"/>
      <c r="M22" s="36"/>
      <c r="N22" s="36"/>
      <c r="O22" s="36"/>
      <c r="P22" s="36"/>
      <c r="Q22" s="77"/>
      <c r="R22" s="36"/>
      <c r="S22" s="36"/>
      <c r="T22" s="77"/>
    </row>
    <row r="23" spans="1:23" s="84" customFormat="1" ht="22" x14ac:dyDescent="0.25">
      <c r="A23" s="207" t="s">
        <v>97</v>
      </c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36"/>
      <c r="O23" s="36"/>
      <c r="P23" s="36"/>
      <c r="Q23" s="77"/>
      <c r="R23" s="36"/>
      <c r="S23" s="36"/>
      <c r="T23" s="77"/>
    </row>
    <row r="24" spans="1:23" s="84" customFormat="1" ht="16" x14ac:dyDescent="0.2">
      <c r="A24" s="102"/>
      <c r="B24" s="36"/>
      <c r="C24" s="36"/>
      <c r="D24" s="36"/>
      <c r="E24" s="36"/>
      <c r="F24" s="36"/>
      <c r="G24" s="36"/>
      <c r="H24" s="52"/>
      <c r="I24" s="52"/>
      <c r="J24" s="52"/>
      <c r="K24" s="52"/>
      <c r="L24" s="36"/>
      <c r="M24" s="36"/>
      <c r="N24" s="36"/>
      <c r="O24" s="36"/>
      <c r="P24" s="36"/>
      <c r="Q24" s="77"/>
      <c r="R24" s="36"/>
      <c r="S24" s="36"/>
      <c r="T24" s="77"/>
    </row>
    <row r="25" spans="1:23" x14ac:dyDescent="0.2">
      <c r="A25" s="207"/>
      <c r="B25" s="207"/>
      <c r="C25" s="207"/>
      <c r="D25" s="207"/>
    </row>
  </sheetData>
  <mergeCells count="11">
    <mergeCell ref="A19:D19"/>
    <mergeCell ref="A21:D21"/>
    <mergeCell ref="A22:F22"/>
    <mergeCell ref="A25:D25"/>
    <mergeCell ref="A23:M23"/>
    <mergeCell ref="I5:K5"/>
    <mergeCell ref="L5:N5"/>
    <mergeCell ref="O5:Q5"/>
    <mergeCell ref="U5:W5"/>
    <mergeCell ref="A1:C1"/>
    <mergeCell ref="R5:T5"/>
  </mergeCells>
  <hyperlinks>
    <hyperlink ref="A22" r:id="rId1" display="C Please verify current fringe benefit rates at: " xr:uid="{00000000-0004-0000-0100-000000000000}"/>
  </hyperlinks>
  <pageMargins left="0.7" right="0.7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5"/>
  <sheetViews>
    <sheetView workbookViewId="0">
      <selection activeCell="B4" sqref="B4"/>
    </sheetView>
  </sheetViews>
  <sheetFormatPr baseColWidth="10" defaultColWidth="9.1640625" defaultRowHeight="15" x14ac:dyDescent="0.2"/>
  <cols>
    <col min="1" max="1" width="30.6640625" style="84" customWidth="1"/>
    <col min="2" max="2" width="13.5" style="84" bestFit="1" customWidth="1"/>
    <col min="3" max="3" width="16.83203125" style="84" bestFit="1" customWidth="1"/>
    <col min="4" max="7" width="15.6640625" style="84" customWidth="1"/>
    <col min="8" max="8" width="5.6640625" style="132" customWidth="1"/>
    <col min="9" max="9" width="9" style="84" bestFit="1" customWidth="1"/>
    <col min="10" max="10" width="12.6640625" style="84" bestFit="1" customWidth="1"/>
    <col min="11" max="11" width="9" style="84" bestFit="1" customWidth="1"/>
    <col min="12" max="12" width="12.6640625" style="84" customWidth="1"/>
    <col min="13" max="13" width="9" style="84" bestFit="1" customWidth="1"/>
    <col min="14" max="14" width="12.6640625" style="84" customWidth="1"/>
    <col min="15" max="15" width="9" style="84" bestFit="1" customWidth="1"/>
    <col min="16" max="16" width="12.6640625" style="84" customWidth="1"/>
    <col min="17" max="17" width="14.6640625" style="84" bestFit="1" customWidth="1"/>
    <col min="18" max="18" width="13.5" style="84" bestFit="1" customWidth="1"/>
    <col min="19" max="16384" width="9.1640625" style="84"/>
  </cols>
  <sheetData>
    <row r="1" spans="1:19" ht="18" x14ac:dyDescent="0.2">
      <c r="A1" s="205" t="s">
        <v>114</v>
      </c>
      <c r="B1" s="205"/>
      <c r="C1" s="205"/>
    </row>
    <row r="2" spans="1:19" x14ac:dyDescent="0.2">
      <c r="A2" s="60" t="s">
        <v>1</v>
      </c>
      <c r="B2" s="36">
        <f>'Summary Budget'!C4</f>
        <v>0</v>
      </c>
      <c r="C2" s="36"/>
      <c r="D2" s="36"/>
      <c r="E2" s="36"/>
      <c r="F2" s="36"/>
      <c r="G2" s="36"/>
      <c r="H2" s="79"/>
      <c r="I2" s="36"/>
      <c r="J2" s="36"/>
      <c r="K2" s="36"/>
      <c r="L2" s="36"/>
      <c r="M2" s="36"/>
      <c r="N2" s="36"/>
      <c r="O2" s="36"/>
      <c r="P2" s="36"/>
      <c r="Q2" s="36"/>
    </row>
    <row r="3" spans="1:19" x14ac:dyDescent="0.2">
      <c r="A3" s="60" t="s">
        <v>8</v>
      </c>
      <c r="B3" s="36">
        <f>'Summary Budget'!G4</f>
        <v>0</v>
      </c>
      <c r="C3" s="36"/>
      <c r="D3" s="36"/>
      <c r="E3" s="36"/>
      <c r="F3" s="36"/>
      <c r="G3" s="36"/>
      <c r="H3" s="79"/>
      <c r="I3" s="36"/>
      <c r="J3" s="36"/>
      <c r="K3" s="36"/>
      <c r="L3" s="36"/>
      <c r="M3" s="36"/>
      <c r="N3" s="36"/>
      <c r="O3" s="36"/>
      <c r="P3" s="36"/>
      <c r="Q3" s="36"/>
    </row>
    <row r="4" spans="1:19" ht="16" thickBot="1" x14ac:dyDescent="0.25">
      <c r="A4" s="61" t="s">
        <v>25</v>
      </c>
      <c r="B4" s="96"/>
      <c r="C4" s="36"/>
      <c r="D4" s="36"/>
      <c r="E4" s="36"/>
      <c r="F4" s="36"/>
      <c r="G4" s="45" t="s">
        <v>36</v>
      </c>
      <c r="H4" s="79"/>
      <c r="I4" s="45" t="s">
        <v>37</v>
      </c>
      <c r="J4" s="45" t="s">
        <v>115</v>
      </c>
      <c r="K4" s="45" t="s">
        <v>37</v>
      </c>
      <c r="L4" s="45" t="s">
        <v>115</v>
      </c>
      <c r="M4" s="45" t="s">
        <v>37</v>
      </c>
      <c r="N4" s="45" t="s">
        <v>115</v>
      </c>
      <c r="O4" s="45" t="s">
        <v>37</v>
      </c>
      <c r="P4" s="45" t="s">
        <v>115</v>
      </c>
      <c r="Q4" s="36"/>
    </row>
    <row r="5" spans="1:19" ht="16" thickBot="1" x14ac:dyDescent="0.25">
      <c r="A5" s="36"/>
      <c r="B5" s="36"/>
      <c r="C5" s="36"/>
      <c r="D5" s="36"/>
      <c r="E5" s="45" t="s">
        <v>21</v>
      </c>
      <c r="F5" s="45" t="s">
        <v>22</v>
      </c>
      <c r="G5" s="45" t="s">
        <v>31</v>
      </c>
      <c r="H5" s="79"/>
      <c r="I5" s="201" t="str">
        <f>'Summary Budget'!F9</f>
        <v>Service 1 (description)</v>
      </c>
      <c r="J5" s="203"/>
      <c r="K5" s="201" t="str">
        <f>'Summary Budget'!G9</f>
        <v>Service 2</v>
      </c>
      <c r="L5" s="203"/>
      <c r="M5" s="201" t="str">
        <f>'Summary Budget'!H9</f>
        <v>Service 3</v>
      </c>
      <c r="N5" s="203"/>
      <c r="O5" s="201" t="str">
        <f>'Summary Budget'!I9</f>
        <v>Service 4</v>
      </c>
      <c r="P5" s="203"/>
      <c r="Q5" s="209" t="s">
        <v>116</v>
      </c>
      <c r="R5" s="210"/>
      <c r="S5" s="155"/>
    </row>
    <row r="6" spans="1:19" ht="34" x14ac:dyDescent="0.2">
      <c r="A6" s="46" t="s">
        <v>117</v>
      </c>
      <c r="B6" s="47" t="s">
        <v>118</v>
      </c>
      <c r="C6" s="47" t="s">
        <v>24</v>
      </c>
      <c r="D6" s="47" t="s">
        <v>119</v>
      </c>
      <c r="E6" s="47" t="s">
        <v>120</v>
      </c>
      <c r="F6" s="47" t="s">
        <v>121</v>
      </c>
      <c r="G6" s="47" t="s">
        <v>122</v>
      </c>
      <c r="H6" s="78"/>
      <c r="I6" s="47" t="s">
        <v>60</v>
      </c>
      <c r="J6" s="47" t="s">
        <v>130</v>
      </c>
      <c r="K6" s="47" t="s">
        <v>60</v>
      </c>
      <c r="L6" s="47" t="s">
        <v>130</v>
      </c>
      <c r="M6" s="47" t="s">
        <v>60</v>
      </c>
      <c r="N6" s="47" t="s">
        <v>130</v>
      </c>
      <c r="O6" s="47" t="s">
        <v>60</v>
      </c>
      <c r="P6" s="47" t="s">
        <v>130</v>
      </c>
      <c r="Q6" s="47" t="s">
        <v>58</v>
      </c>
      <c r="R6" s="47" t="s">
        <v>123</v>
      </c>
    </row>
    <row r="7" spans="1:19" ht="16" x14ac:dyDescent="0.2">
      <c r="A7" s="156"/>
      <c r="B7" s="51"/>
      <c r="C7" s="48"/>
      <c r="D7" s="157"/>
      <c r="E7" s="49"/>
      <c r="F7" s="65"/>
      <c r="G7" s="50">
        <f>E7*F7</f>
        <v>0</v>
      </c>
      <c r="H7" s="158"/>
      <c r="I7" s="65"/>
      <c r="J7" s="81">
        <f>$G7*I7</f>
        <v>0</v>
      </c>
      <c r="K7" s="65"/>
      <c r="L7" s="81">
        <f>$G7*K7</f>
        <v>0</v>
      </c>
      <c r="M7" s="65"/>
      <c r="N7" s="81">
        <f>$G7*M7</f>
        <v>0</v>
      </c>
      <c r="O7" s="65"/>
      <c r="P7" s="81">
        <f>$G7*O7</f>
        <v>0</v>
      </c>
      <c r="Q7" s="75">
        <f>I7+K7+M7+O7</f>
        <v>0</v>
      </c>
      <c r="R7" s="93">
        <f>J7+L7+N7+P7</f>
        <v>0</v>
      </c>
    </row>
    <row r="8" spans="1:19" ht="16" x14ac:dyDescent="0.2">
      <c r="A8" s="156"/>
      <c r="B8" s="51"/>
      <c r="C8" s="48"/>
      <c r="D8" s="157"/>
      <c r="E8" s="49"/>
      <c r="F8" s="65"/>
      <c r="G8" s="50">
        <f>E8*F8</f>
        <v>0</v>
      </c>
      <c r="H8" s="158"/>
      <c r="I8" s="65"/>
      <c r="J8" s="81">
        <f t="shared" ref="J8:J9" si="0">$G8*I8</f>
        <v>0</v>
      </c>
      <c r="K8" s="65"/>
      <c r="L8" s="81">
        <f t="shared" ref="L8:L9" si="1">$G8*K8</f>
        <v>0</v>
      </c>
      <c r="M8" s="65"/>
      <c r="N8" s="81">
        <f t="shared" ref="N8:N9" si="2">$G8*M8</f>
        <v>0</v>
      </c>
      <c r="O8" s="65"/>
      <c r="P8" s="81">
        <f t="shared" ref="P8:P9" si="3">$G8*O8</f>
        <v>0</v>
      </c>
      <c r="Q8" s="75">
        <f t="shared" ref="Q8:Q9" si="4">I8+K8+M8+O8</f>
        <v>0</v>
      </c>
      <c r="R8" s="93">
        <f t="shared" ref="R8:R9" si="5">J8+L8+N8+P8</f>
        <v>0</v>
      </c>
    </row>
    <row r="9" spans="1:19" ht="16" x14ac:dyDescent="0.2">
      <c r="A9" s="156"/>
      <c r="B9" s="51"/>
      <c r="C9" s="48"/>
      <c r="D9" s="157"/>
      <c r="E9" s="49"/>
      <c r="F9" s="65"/>
      <c r="G9" s="50">
        <f>E9*F9</f>
        <v>0</v>
      </c>
      <c r="H9" s="158"/>
      <c r="I9" s="65"/>
      <c r="J9" s="81">
        <f t="shared" si="0"/>
        <v>0</v>
      </c>
      <c r="K9" s="65"/>
      <c r="L9" s="81">
        <f t="shared" si="1"/>
        <v>0</v>
      </c>
      <c r="M9" s="65"/>
      <c r="N9" s="81">
        <f t="shared" si="2"/>
        <v>0</v>
      </c>
      <c r="O9" s="65"/>
      <c r="P9" s="81">
        <f t="shared" si="3"/>
        <v>0</v>
      </c>
      <c r="Q9" s="75">
        <f t="shared" si="4"/>
        <v>0</v>
      </c>
      <c r="R9" s="93">
        <f t="shared" si="5"/>
        <v>0</v>
      </c>
    </row>
    <row r="10" spans="1:19" ht="16" x14ac:dyDescent="0.2">
      <c r="A10" s="36"/>
      <c r="B10" s="36"/>
      <c r="C10" s="36"/>
      <c r="D10" s="36"/>
      <c r="E10" s="36"/>
      <c r="F10" s="36"/>
      <c r="G10" s="36"/>
      <c r="H10" s="79"/>
      <c r="I10" s="53"/>
      <c r="J10" s="53"/>
      <c r="K10" s="53"/>
      <c r="L10" s="53"/>
      <c r="M10" s="53"/>
      <c r="N10" s="53"/>
      <c r="O10" s="53"/>
      <c r="P10" s="53"/>
      <c r="Q10" s="54"/>
      <c r="R10" s="66"/>
    </row>
    <row r="11" spans="1:19" ht="16" x14ac:dyDescent="0.2">
      <c r="A11" s="36"/>
      <c r="B11" s="36"/>
      <c r="C11" s="36"/>
      <c r="E11" s="159"/>
      <c r="F11" s="46" t="s">
        <v>124</v>
      </c>
      <c r="G11" s="160">
        <f>SUM(G7:G10)</f>
        <v>0</v>
      </c>
      <c r="H11" s="161"/>
      <c r="I11" s="55"/>
      <c r="J11" s="55">
        <f>SUM(J7:J10)</f>
        <v>0</v>
      </c>
      <c r="K11" s="55"/>
      <c r="L11" s="55">
        <f>SUM(L7:L10)</f>
        <v>0</v>
      </c>
      <c r="M11" s="55"/>
      <c r="N11" s="55">
        <f>SUM(N7:N10)</f>
        <v>0</v>
      </c>
      <c r="O11" s="55"/>
      <c r="P11" s="55">
        <f>SUM(P7:P10)</f>
        <v>0</v>
      </c>
      <c r="Q11" s="55"/>
      <c r="R11" s="160">
        <f>SUM(R7:R10)</f>
        <v>0</v>
      </c>
    </row>
    <row r="12" spans="1:19" ht="16" x14ac:dyDescent="0.2">
      <c r="A12" s="36"/>
      <c r="B12" s="36"/>
      <c r="C12" s="36"/>
      <c r="D12" s="36"/>
      <c r="E12" s="36"/>
      <c r="F12" s="36"/>
      <c r="G12" s="36"/>
      <c r="H12" s="79"/>
      <c r="I12" s="52"/>
      <c r="J12" s="52"/>
      <c r="K12" s="52"/>
      <c r="L12" s="52"/>
      <c r="M12" s="52"/>
      <c r="N12" s="52"/>
      <c r="O12" s="52"/>
      <c r="P12" s="52"/>
      <c r="Q12" s="36"/>
    </row>
    <row r="13" spans="1:19" ht="16" x14ac:dyDescent="0.2">
      <c r="A13" s="48" t="s">
        <v>94</v>
      </c>
      <c r="B13" s="48"/>
      <c r="C13" s="48"/>
      <c r="D13" s="48"/>
      <c r="E13" s="36"/>
      <c r="F13" s="36"/>
      <c r="G13" s="36"/>
      <c r="H13" s="79"/>
      <c r="I13" s="52"/>
      <c r="J13" s="52"/>
      <c r="K13" s="52"/>
      <c r="L13" s="52"/>
      <c r="M13" s="52"/>
      <c r="N13" s="52"/>
      <c r="O13" s="52"/>
      <c r="P13" s="52"/>
      <c r="Q13" s="36"/>
    </row>
    <row r="14" spans="1:19" ht="16" x14ac:dyDescent="0.2">
      <c r="A14" s="162" t="s">
        <v>125</v>
      </c>
      <c r="B14" s="36"/>
      <c r="C14" s="36"/>
      <c r="D14" s="36"/>
      <c r="E14" s="36"/>
      <c r="F14" s="36"/>
      <c r="G14" s="36"/>
      <c r="H14" s="79"/>
      <c r="I14" s="52"/>
      <c r="J14" s="52"/>
      <c r="K14" s="52"/>
      <c r="L14" s="52"/>
      <c r="M14" s="52"/>
      <c r="N14" s="52"/>
      <c r="O14" s="52"/>
      <c r="P14" s="52"/>
      <c r="Q14" s="36"/>
    </row>
    <row r="15" spans="1:19" ht="16" x14ac:dyDescent="0.2">
      <c r="A15" s="162"/>
      <c r="B15" s="36"/>
      <c r="C15" s="36"/>
      <c r="D15" s="36"/>
      <c r="E15" s="36"/>
      <c r="F15" s="36"/>
      <c r="G15" s="36"/>
      <c r="H15" s="79"/>
      <c r="I15" s="52"/>
      <c r="J15" s="52"/>
      <c r="K15" s="52"/>
      <c r="L15" s="52"/>
      <c r="M15" s="52"/>
      <c r="N15" s="52"/>
      <c r="O15" s="52"/>
      <c r="P15" s="52"/>
      <c r="Q15" s="36"/>
    </row>
  </sheetData>
  <mergeCells count="6">
    <mergeCell ref="A1:C1"/>
    <mergeCell ref="I5:J5"/>
    <mergeCell ref="K5:L5"/>
    <mergeCell ref="M5:N5"/>
    <mergeCell ref="Q5:R5"/>
    <mergeCell ref="O5:P5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0"/>
  <sheetViews>
    <sheetView tabSelected="1" zoomScaleNormal="100" workbookViewId="0">
      <selection activeCell="B3" sqref="B3"/>
    </sheetView>
  </sheetViews>
  <sheetFormatPr baseColWidth="10" defaultColWidth="8.83203125" defaultRowHeight="15" x14ac:dyDescent="0.2"/>
  <cols>
    <col min="1" max="1" width="27.5" customWidth="1"/>
    <col min="2" max="2" width="15.6640625" customWidth="1"/>
    <col min="3" max="3" width="20.6640625" customWidth="1"/>
    <col min="4" max="4" width="15.6640625" customWidth="1"/>
    <col min="5" max="5" width="5.6640625" style="84" customWidth="1"/>
    <col min="6" max="6" width="12.6640625" customWidth="1"/>
    <col min="7" max="7" width="15.6640625" customWidth="1"/>
    <col min="8" max="8" width="12.6640625" customWidth="1"/>
    <col min="9" max="9" width="15.6640625" customWidth="1"/>
    <col min="10" max="10" width="12.6640625" customWidth="1"/>
    <col min="11" max="11" width="15.6640625" customWidth="1"/>
    <col min="12" max="12" width="12.6640625" style="84" customWidth="1"/>
    <col min="13" max="13" width="15.6640625" style="84" customWidth="1"/>
    <col min="15" max="15" width="15.5" customWidth="1"/>
  </cols>
  <sheetData>
    <row r="1" spans="1:15" s="84" customFormat="1" ht="18" x14ac:dyDescent="0.2">
      <c r="A1" s="205" t="s">
        <v>61</v>
      </c>
      <c r="B1" s="205"/>
      <c r="C1" s="205"/>
    </row>
    <row r="2" spans="1:15" x14ac:dyDescent="0.2">
      <c r="A2" s="60" t="s">
        <v>1</v>
      </c>
      <c r="B2" s="36">
        <f>'Summary Budget'!C4</f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5" x14ac:dyDescent="0.2">
      <c r="A3" s="60" t="s">
        <v>8</v>
      </c>
      <c r="B3" s="36">
        <f>'Summary Budget'!G4</f>
        <v>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5" x14ac:dyDescent="0.2">
      <c r="A4" s="61" t="s">
        <v>25</v>
      </c>
      <c r="B4" s="9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5" ht="16" thickBot="1" x14ac:dyDescent="0.25">
      <c r="A5" s="36"/>
      <c r="B5" s="36"/>
      <c r="C5" s="36"/>
      <c r="D5" s="36"/>
      <c r="F5" s="45" t="s">
        <v>22</v>
      </c>
      <c r="G5" s="45" t="s">
        <v>31</v>
      </c>
      <c r="H5" s="45" t="s">
        <v>22</v>
      </c>
      <c r="I5" s="45" t="s">
        <v>31</v>
      </c>
      <c r="J5" s="45" t="s">
        <v>22</v>
      </c>
      <c r="K5" s="45" t="s">
        <v>31</v>
      </c>
      <c r="L5" s="45" t="s">
        <v>22</v>
      </c>
      <c r="M5" s="45" t="s">
        <v>31</v>
      </c>
    </row>
    <row r="6" spans="1:15" s="84" customFormat="1" ht="16" thickBot="1" x14ac:dyDescent="0.25">
      <c r="A6" s="36"/>
      <c r="B6" s="36"/>
      <c r="C6" s="36"/>
      <c r="D6" s="45" t="s">
        <v>21</v>
      </c>
      <c r="E6" s="45"/>
      <c r="F6" s="201" t="str">
        <f>'Summary Budget'!F9</f>
        <v>Service 1 (description)</v>
      </c>
      <c r="G6" s="202"/>
      <c r="H6" s="201" t="str">
        <f>'Summary Budget'!G9</f>
        <v>Service 2</v>
      </c>
      <c r="I6" s="202"/>
      <c r="J6" s="201" t="str">
        <f>'Summary Budget'!H9</f>
        <v>Service 3</v>
      </c>
      <c r="K6" s="203"/>
      <c r="L6" s="201" t="str">
        <f>'Summary Budget'!I9</f>
        <v>Service 4</v>
      </c>
      <c r="M6" s="203"/>
      <c r="N6" s="204" t="s">
        <v>56</v>
      </c>
      <c r="O6" s="204"/>
    </row>
    <row r="7" spans="1:15" ht="34" x14ac:dyDescent="0.2">
      <c r="A7" s="46" t="s">
        <v>23</v>
      </c>
      <c r="B7" s="47" t="s">
        <v>26</v>
      </c>
      <c r="C7" s="47" t="s">
        <v>24</v>
      </c>
      <c r="D7" s="47" t="e">
        <f>"FY"&amp;'Summary Budget'!#REF!&amp;" Depreciation"</f>
        <v>#REF!</v>
      </c>
      <c r="E7" s="47"/>
      <c r="F7" s="47" t="s">
        <v>60</v>
      </c>
      <c r="G7" s="47" t="s">
        <v>61</v>
      </c>
      <c r="H7" s="47" t="s">
        <v>60</v>
      </c>
      <c r="I7" s="47" t="s">
        <v>61</v>
      </c>
      <c r="J7" s="47" t="s">
        <v>60</v>
      </c>
      <c r="K7" s="47" t="s">
        <v>61</v>
      </c>
      <c r="L7" s="47" t="s">
        <v>60</v>
      </c>
      <c r="M7" s="47" t="s">
        <v>61</v>
      </c>
      <c r="N7" s="78" t="s">
        <v>58</v>
      </c>
      <c r="O7" s="78" t="s">
        <v>5</v>
      </c>
    </row>
    <row r="8" spans="1:15" ht="16" x14ac:dyDescent="0.2">
      <c r="A8" s="51"/>
      <c r="B8" s="48"/>
      <c r="C8" s="48"/>
      <c r="D8" s="49"/>
      <c r="E8" s="50"/>
      <c r="F8" s="65"/>
      <c r="G8" s="81">
        <f>$D8*F8</f>
        <v>0</v>
      </c>
      <c r="H8" s="65"/>
      <c r="I8" s="81">
        <f>$D8*H8</f>
        <v>0</v>
      </c>
      <c r="J8" s="65"/>
      <c r="K8" s="81">
        <f>$D8*J8</f>
        <v>0</v>
      </c>
      <c r="L8" s="65"/>
      <c r="M8" s="81">
        <f>$D8*L8</f>
        <v>0</v>
      </c>
      <c r="N8" s="105">
        <f>F8+H8+J8+L8</f>
        <v>0</v>
      </c>
      <c r="O8" s="93">
        <f>G8+I8+K8+M8</f>
        <v>0</v>
      </c>
    </row>
    <row r="9" spans="1:15" ht="16" x14ac:dyDescent="0.2">
      <c r="A9" s="51"/>
      <c r="B9" s="48"/>
      <c r="C9" s="48"/>
      <c r="D9" s="49"/>
      <c r="E9" s="50"/>
      <c r="F9" s="65"/>
      <c r="G9" s="81">
        <f t="shared" ref="G9:G13" si="0">$D9*F9</f>
        <v>0</v>
      </c>
      <c r="H9" s="65"/>
      <c r="I9" s="81">
        <f t="shared" ref="I9:I13" si="1">$D9*H9</f>
        <v>0</v>
      </c>
      <c r="J9" s="65"/>
      <c r="K9" s="81">
        <f t="shared" ref="K9:K13" si="2">$D9*J9</f>
        <v>0</v>
      </c>
      <c r="L9" s="65"/>
      <c r="M9" s="81">
        <f t="shared" ref="M9:M13" si="3">$D9*L9</f>
        <v>0</v>
      </c>
      <c r="N9" s="105">
        <f t="shared" ref="N9:N13" si="4">F9+H9+J9+L9</f>
        <v>0</v>
      </c>
      <c r="O9" s="93">
        <f t="shared" ref="O9:O13" si="5">G9+I9+K9+M9</f>
        <v>0</v>
      </c>
    </row>
    <row r="10" spans="1:15" s="84" customFormat="1" ht="16" x14ac:dyDescent="0.2">
      <c r="A10" s="51"/>
      <c r="B10" s="48"/>
      <c r="C10" s="48"/>
      <c r="D10" s="49"/>
      <c r="E10" s="50"/>
      <c r="F10" s="65"/>
      <c r="G10" s="81">
        <f t="shared" si="0"/>
        <v>0</v>
      </c>
      <c r="H10" s="65"/>
      <c r="I10" s="81">
        <f t="shared" si="1"/>
        <v>0</v>
      </c>
      <c r="J10" s="65"/>
      <c r="K10" s="81">
        <f t="shared" si="2"/>
        <v>0</v>
      </c>
      <c r="L10" s="65"/>
      <c r="M10" s="81">
        <f t="shared" si="3"/>
        <v>0</v>
      </c>
      <c r="N10" s="105">
        <f t="shared" ref="N10:N12" si="6">F10+H10+J10+L10</f>
        <v>0</v>
      </c>
      <c r="O10" s="93">
        <f t="shared" ref="O10:O12" si="7">G10+I10+K10+M10</f>
        <v>0</v>
      </c>
    </row>
    <row r="11" spans="1:15" s="84" customFormat="1" ht="16" x14ac:dyDescent="0.2">
      <c r="A11" s="51"/>
      <c r="B11" s="48"/>
      <c r="C11" s="48"/>
      <c r="D11" s="49"/>
      <c r="E11" s="50"/>
      <c r="F11" s="65"/>
      <c r="G11" s="81">
        <f t="shared" si="0"/>
        <v>0</v>
      </c>
      <c r="H11" s="65"/>
      <c r="I11" s="81">
        <f t="shared" si="1"/>
        <v>0</v>
      </c>
      <c r="J11" s="65"/>
      <c r="K11" s="81">
        <f t="shared" si="2"/>
        <v>0</v>
      </c>
      <c r="L11" s="65"/>
      <c r="M11" s="81">
        <f t="shared" si="3"/>
        <v>0</v>
      </c>
      <c r="N11" s="105">
        <f t="shared" si="6"/>
        <v>0</v>
      </c>
      <c r="O11" s="93">
        <f t="shared" si="7"/>
        <v>0</v>
      </c>
    </row>
    <row r="12" spans="1:15" s="84" customFormat="1" ht="16" x14ac:dyDescent="0.2">
      <c r="A12" s="51"/>
      <c r="B12" s="48"/>
      <c r="C12" s="48"/>
      <c r="D12" s="49"/>
      <c r="E12" s="50"/>
      <c r="F12" s="65"/>
      <c r="G12" s="81">
        <f t="shared" si="0"/>
        <v>0</v>
      </c>
      <c r="H12" s="65"/>
      <c r="I12" s="81">
        <f t="shared" si="1"/>
        <v>0</v>
      </c>
      <c r="J12" s="65"/>
      <c r="K12" s="81">
        <f t="shared" si="2"/>
        <v>0</v>
      </c>
      <c r="L12" s="65"/>
      <c r="M12" s="81">
        <f t="shared" si="3"/>
        <v>0</v>
      </c>
      <c r="N12" s="105">
        <f t="shared" si="6"/>
        <v>0</v>
      </c>
      <c r="O12" s="93">
        <f t="shared" si="7"/>
        <v>0</v>
      </c>
    </row>
    <row r="13" spans="1:15" ht="16" x14ac:dyDescent="0.2">
      <c r="A13" s="51"/>
      <c r="B13" s="48"/>
      <c r="C13" s="48"/>
      <c r="D13" s="49"/>
      <c r="E13" s="50"/>
      <c r="F13" s="65"/>
      <c r="G13" s="81">
        <f t="shared" si="0"/>
        <v>0</v>
      </c>
      <c r="H13" s="65"/>
      <c r="I13" s="81">
        <f t="shared" si="1"/>
        <v>0</v>
      </c>
      <c r="J13" s="65"/>
      <c r="K13" s="81">
        <f t="shared" si="2"/>
        <v>0</v>
      </c>
      <c r="L13" s="65"/>
      <c r="M13" s="81">
        <f t="shared" si="3"/>
        <v>0</v>
      </c>
      <c r="N13" s="105">
        <f t="shared" si="4"/>
        <v>0</v>
      </c>
      <c r="O13" s="93">
        <f t="shared" si="5"/>
        <v>0</v>
      </c>
    </row>
    <row r="14" spans="1:15" ht="16" x14ac:dyDescent="0.2">
      <c r="A14" s="36"/>
      <c r="B14" s="36"/>
      <c r="C14" s="36"/>
      <c r="D14" s="53"/>
      <c r="E14" s="36"/>
      <c r="F14" s="53"/>
      <c r="G14" s="53"/>
      <c r="H14" s="53"/>
      <c r="I14" s="53"/>
      <c r="J14" s="53"/>
      <c r="K14" s="53"/>
      <c r="L14" s="53"/>
      <c r="M14" s="53"/>
      <c r="N14" s="53"/>
      <c r="O14" s="53"/>
    </row>
    <row r="15" spans="1:15" ht="16" x14ac:dyDescent="0.2">
      <c r="A15" s="36"/>
      <c r="B15" s="36"/>
      <c r="C15" s="46" t="s">
        <v>5</v>
      </c>
      <c r="D15" s="55">
        <f t="shared" ref="D15:K15" si="8">SUM(D8:D13)</f>
        <v>0</v>
      </c>
      <c r="E15" s="46"/>
      <c r="F15" s="55"/>
      <c r="G15" s="55">
        <f t="shared" si="8"/>
        <v>0</v>
      </c>
      <c r="H15" s="55"/>
      <c r="I15" s="55">
        <f t="shared" si="8"/>
        <v>0</v>
      </c>
      <c r="J15" s="55"/>
      <c r="K15" s="55">
        <f t="shared" si="8"/>
        <v>0</v>
      </c>
      <c r="L15" s="55"/>
      <c r="M15" s="55">
        <f t="shared" ref="M15" si="9">SUM(M8:M13)</f>
        <v>0</v>
      </c>
      <c r="O15" s="93">
        <f>SUM(O8:O14)</f>
        <v>0</v>
      </c>
    </row>
    <row r="16" spans="1:15" ht="16" x14ac:dyDescent="0.2">
      <c r="A16" s="36"/>
      <c r="B16" s="36"/>
      <c r="C16" s="36"/>
      <c r="D16" s="52"/>
      <c r="E16" s="52"/>
      <c r="F16" s="36"/>
      <c r="G16" s="36"/>
      <c r="H16" s="36"/>
      <c r="I16" s="36"/>
      <c r="J16" s="36"/>
      <c r="K16" s="36"/>
      <c r="L16" s="36"/>
      <c r="M16" s="36"/>
    </row>
    <row r="17" spans="1:13" ht="16" x14ac:dyDescent="0.2">
      <c r="A17" s="206" t="s">
        <v>94</v>
      </c>
      <c r="B17" s="206"/>
      <c r="C17" s="206"/>
      <c r="D17" s="206"/>
      <c r="E17" s="129"/>
      <c r="F17" s="36"/>
      <c r="G17" s="36"/>
      <c r="H17" s="36"/>
      <c r="I17" s="36"/>
      <c r="J17" s="36"/>
      <c r="K17" s="36"/>
      <c r="L17" s="36"/>
      <c r="M17" s="36"/>
    </row>
    <row r="18" spans="1:13" ht="15.75" customHeight="1" x14ac:dyDescent="0.2">
      <c r="A18" s="207" t="s">
        <v>98</v>
      </c>
      <c r="B18" s="207"/>
      <c r="C18" s="207"/>
      <c r="D18" s="207"/>
      <c r="E18" s="207"/>
    </row>
    <row r="19" spans="1:13" ht="22" x14ac:dyDescent="0.25">
      <c r="A19" s="207" t="s">
        <v>107</v>
      </c>
      <c r="B19" s="207"/>
      <c r="C19" s="207"/>
      <c r="D19" s="207"/>
      <c r="E19" s="207"/>
      <c r="F19" s="207"/>
      <c r="G19" s="207"/>
      <c r="H19" s="207"/>
      <c r="I19" s="36"/>
      <c r="J19" s="36"/>
      <c r="K19" s="36"/>
      <c r="L19" s="36"/>
      <c r="M19" s="36"/>
    </row>
    <row r="20" spans="1:13" ht="16" x14ac:dyDescent="0.2">
      <c r="A20" s="102"/>
      <c r="B20" s="36"/>
      <c r="C20" s="36"/>
      <c r="D20" s="52"/>
      <c r="F20" s="36"/>
      <c r="G20" s="36"/>
      <c r="H20" s="36"/>
      <c r="I20" s="36"/>
      <c r="J20" s="36"/>
      <c r="K20" s="36"/>
      <c r="L20" s="36"/>
      <c r="M20" s="36"/>
    </row>
  </sheetData>
  <mergeCells count="9">
    <mergeCell ref="A1:C1"/>
    <mergeCell ref="F6:G6"/>
    <mergeCell ref="A19:H19"/>
    <mergeCell ref="H6:I6"/>
    <mergeCell ref="J6:K6"/>
    <mergeCell ref="N6:O6"/>
    <mergeCell ref="L6:M6"/>
    <mergeCell ref="A17:D17"/>
    <mergeCell ref="A18:E18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1"/>
  <sheetViews>
    <sheetView workbookViewId="0">
      <selection activeCell="A19" sqref="A19:J19"/>
    </sheetView>
  </sheetViews>
  <sheetFormatPr baseColWidth="10" defaultColWidth="9.1640625" defaultRowHeight="15" x14ac:dyDescent="0.2"/>
  <cols>
    <col min="1" max="1" width="6" style="130" customWidth="1"/>
    <col min="2" max="16384" width="9.1640625" style="124"/>
  </cols>
  <sheetData>
    <row r="1" spans="1:20" ht="18" customHeight="1" x14ac:dyDescent="0.2">
      <c r="A1" s="212" t="s">
        <v>106</v>
      </c>
      <c r="B1" s="212"/>
      <c r="C1" s="212"/>
      <c r="D1" s="212"/>
      <c r="E1" s="212"/>
      <c r="F1" s="212"/>
      <c r="G1" s="212"/>
      <c r="H1" s="212"/>
      <c r="I1" s="217"/>
      <c r="J1" s="217"/>
      <c r="Q1" s="125"/>
      <c r="T1" s="125"/>
    </row>
    <row r="2" spans="1:20" ht="18" customHeight="1" x14ac:dyDescent="0.2">
      <c r="A2" s="213" t="s">
        <v>91</v>
      </c>
      <c r="B2" s="213"/>
      <c r="C2" s="213"/>
      <c r="D2" s="213"/>
      <c r="E2" s="213"/>
      <c r="F2" s="213"/>
      <c r="G2" s="213"/>
      <c r="H2" s="213"/>
      <c r="I2" s="217"/>
      <c r="J2" s="217"/>
      <c r="Q2" s="125"/>
      <c r="T2" s="125"/>
    </row>
    <row r="3" spans="1:20" x14ac:dyDescent="0.2">
      <c r="A3" s="215"/>
      <c r="B3" s="215"/>
      <c r="C3" s="215"/>
      <c r="D3" s="215"/>
      <c r="E3" s="215"/>
      <c r="F3" s="215"/>
      <c r="G3" s="215"/>
      <c r="H3" s="215"/>
      <c r="I3" s="215"/>
      <c r="J3" s="215"/>
    </row>
    <row r="4" spans="1:20" ht="16" x14ac:dyDescent="0.2">
      <c r="A4" s="216" t="s">
        <v>99</v>
      </c>
      <c r="B4" s="216"/>
      <c r="C4" s="216"/>
      <c r="D4" s="216"/>
      <c r="E4" s="216"/>
      <c r="F4" s="216"/>
      <c r="G4" s="216"/>
      <c r="H4" s="216"/>
      <c r="I4" s="216"/>
      <c r="J4" s="216"/>
    </row>
    <row r="5" spans="1:20" ht="30" customHeight="1" x14ac:dyDescent="0.2">
      <c r="A5" s="131" t="s">
        <v>100</v>
      </c>
      <c r="B5" s="214" t="s">
        <v>90</v>
      </c>
      <c r="C5" s="214"/>
      <c r="D5" s="214"/>
      <c r="E5" s="214"/>
      <c r="F5" s="214"/>
      <c r="G5" s="214"/>
      <c r="H5" s="214"/>
      <c r="I5" s="214"/>
      <c r="J5" s="214"/>
    </row>
    <row r="6" spans="1:20" ht="16" x14ac:dyDescent="0.2">
      <c r="A6" s="216" t="s">
        <v>89</v>
      </c>
      <c r="B6" s="216"/>
      <c r="C6" s="216"/>
      <c r="D6" s="216"/>
      <c r="E6" s="216"/>
      <c r="F6" s="216"/>
      <c r="G6" s="216"/>
      <c r="H6" s="216"/>
      <c r="I6" s="216"/>
      <c r="J6" s="216"/>
    </row>
    <row r="7" spans="1:20" ht="30" customHeight="1" x14ac:dyDescent="0.2">
      <c r="A7" s="131" t="s">
        <v>100</v>
      </c>
      <c r="B7" s="214" t="s">
        <v>87</v>
      </c>
      <c r="C7" s="214"/>
      <c r="D7" s="214"/>
      <c r="E7" s="214"/>
      <c r="F7" s="214"/>
      <c r="G7" s="214"/>
      <c r="H7" s="214"/>
      <c r="I7" s="214"/>
      <c r="J7" s="214"/>
    </row>
    <row r="8" spans="1:20" ht="15" customHeight="1" x14ac:dyDescent="0.2">
      <c r="A8" s="131" t="s">
        <v>100</v>
      </c>
      <c r="B8" s="214" t="s">
        <v>88</v>
      </c>
      <c r="C8" s="214"/>
      <c r="D8" s="214"/>
      <c r="E8" s="214"/>
      <c r="F8" s="214"/>
      <c r="G8" s="214"/>
      <c r="H8" s="214"/>
      <c r="I8" s="214"/>
      <c r="J8" s="214"/>
    </row>
    <row r="9" spans="1:20" ht="30" customHeight="1" x14ac:dyDescent="0.2">
      <c r="A9" s="131" t="s">
        <v>100</v>
      </c>
      <c r="B9" s="214" t="s">
        <v>104</v>
      </c>
      <c r="C9" s="214"/>
      <c r="D9" s="214"/>
      <c r="E9" s="214"/>
      <c r="F9" s="214"/>
      <c r="G9" s="214"/>
      <c r="H9" s="214"/>
      <c r="I9" s="214"/>
      <c r="J9" s="214"/>
    </row>
    <row r="10" spans="1:20" ht="16" x14ac:dyDescent="0.2">
      <c r="A10" s="216" t="s">
        <v>72</v>
      </c>
      <c r="B10" s="216"/>
      <c r="C10" s="216"/>
      <c r="D10" s="216"/>
      <c r="E10" s="216"/>
      <c r="F10" s="216"/>
      <c r="G10" s="216"/>
      <c r="H10" s="216"/>
      <c r="I10" s="216"/>
      <c r="J10" s="216"/>
    </row>
    <row r="11" spans="1:20" ht="15" customHeight="1" x14ac:dyDescent="0.2">
      <c r="A11" s="131" t="s">
        <v>100</v>
      </c>
      <c r="B11" s="214" t="s">
        <v>86</v>
      </c>
      <c r="C11" s="214"/>
      <c r="D11" s="214"/>
      <c r="E11" s="214"/>
      <c r="F11" s="214"/>
      <c r="G11" s="214"/>
      <c r="H11" s="214"/>
      <c r="I11" s="214"/>
      <c r="J11" s="214"/>
    </row>
    <row r="12" spans="1:20" ht="16" x14ac:dyDescent="0.2">
      <c r="A12" s="216" t="s">
        <v>85</v>
      </c>
      <c r="B12" s="216"/>
      <c r="C12" s="216"/>
      <c r="D12" s="216"/>
      <c r="E12" s="216"/>
      <c r="F12" s="216"/>
      <c r="G12" s="216"/>
      <c r="H12" s="216"/>
      <c r="I12" s="216"/>
      <c r="J12" s="216"/>
    </row>
    <row r="13" spans="1:20" ht="30" customHeight="1" x14ac:dyDescent="0.2">
      <c r="A13" s="131" t="s">
        <v>100</v>
      </c>
      <c r="B13" s="214" t="s">
        <v>101</v>
      </c>
      <c r="C13" s="214"/>
      <c r="D13" s="214"/>
      <c r="E13" s="214"/>
      <c r="F13" s="214"/>
      <c r="G13" s="214"/>
      <c r="H13" s="214"/>
      <c r="I13" s="214"/>
      <c r="J13" s="214"/>
    </row>
    <row r="14" spans="1:20" ht="16" x14ac:dyDescent="0.2">
      <c r="A14" s="216" t="s">
        <v>73</v>
      </c>
      <c r="B14" s="216"/>
      <c r="C14" s="216"/>
      <c r="D14" s="216"/>
      <c r="E14" s="216"/>
      <c r="F14" s="216"/>
      <c r="G14" s="216"/>
      <c r="H14" s="216"/>
      <c r="I14" s="216"/>
      <c r="J14" s="216"/>
    </row>
    <row r="15" spans="1:20" ht="15" customHeight="1" x14ac:dyDescent="0.2">
      <c r="A15" s="131" t="s">
        <v>100</v>
      </c>
      <c r="B15" s="214" t="s">
        <v>84</v>
      </c>
      <c r="C15" s="214"/>
      <c r="D15" s="214"/>
      <c r="E15" s="214"/>
      <c r="F15" s="214"/>
      <c r="G15" s="214"/>
      <c r="H15" s="214"/>
      <c r="I15" s="214"/>
      <c r="J15" s="214"/>
    </row>
    <row r="16" spans="1:20" ht="16" x14ac:dyDescent="0.2">
      <c r="A16" s="216" t="s">
        <v>102</v>
      </c>
      <c r="B16" s="216"/>
      <c r="C16" s="216"/>
      <c r="D16" s="216"/>
      <c r="E16" s="216"/>
      <c r="F16" s="216"/>
      <c r="G16" s="216"/>
      <c r="H16" s="216"/>
      <c r="I16" s="216"/>
      <c r="J16" s="216"/>
    </row>
    <row r="17" spans="1:10" ht="45" customHeight="1" x14ac:dyDescent="0.2">
      <c r="A17" s="131" t="s">
        <v>100</v>
      </c>
      <c r="B17" s="214" t="s">
        <v>103</v>
      </c>
      <c r="C17" s="214"/>
      <c r="D17" s="214"/>
      <c r="E17" s="214"/>
      <c r="F17" s="214"/>
      <c r="G17" s="214"/>
      <c r="H17" s="214"/>
      <c r="I17" s="214"/>
      <c r="J17" s="214"/>
    </row>
    <row r="18" spans="1:10" ht="15" customHeight="1" x14ac:dyDescent="0.2">
      <c r="A18" s="131" t="s">
        <v>100</v>
      </c>
      <c r="B18" s="214" t="s">
        <v>137</v>
      </c>
      <c r="C18" s="214"/>
      <c r="D18" s="214"/>
      <c r="E18" s="214"/>
      <c r="F18" s="214"/>
      <c r="G18" s="214"/>
      <c r="H18" s="214"/>
      <c r="I18" s="214"/>
      <c r="J18" s="214"/>
    </row>
    <row r="19" spans="1:10" ht="16" x14ac:dyDescent="0.2">
      <c r="A19" s="216" t="s">
        <v>83</v>
      </c>
      <c r="B19" s="216"/>
      <c r="C19" s="216"/>
      <c r="D19" s="216"/>
      <c r="E19" s="216"/>
      <c r="F19" s="216"/>
      <c r="G19" s="216"/>
      <c r="H19" s="216"/>
      <c r="I19" s="216"/>
      <c r="J19" s="216"/>
    </row>
    <row r="20" spans="1:10" ht="15" customHeight="1" x14ac:dyDescent="0.2">
      <c r="A20" s="131" t="s">
        <v>100</v>
      </c>
      <c r="B20" s="214" t="s">
        <v>82</v>
      </c>
      <c r="C20" s="214"/>
      <c r="D20" s="214"/>
      <c r="E20" s="214"/>
      <c r="F20" s="214"/>
      <c r="G20" s="214"/>
      <c r="H20" s="214"/>
      <c r="I20" s="214"/>
      <c r="J20" s="214"/>
    </row>
    <row r="21" spans="1:10" ht="15" customHeight="1" x14ac:dyDescent="0.2">
      <c r="A21" s="131" t="s">
        <v>100</v>
      </c>
      <c r="B21" s="214" t="s">
        <v>81</v>
      </c>
      <c r="C21" s="214"/>
      <c r="D21" s="214"/>
      <c r="E21" s="214"/>
      <c r="F21" s="214"/>
      <c r="G21" s="214"/>
      <c r="H21" s="214"/>
      <c r="I21" s="214"/>
      <c r="J21" s="214"/>
    </row>
    <row r="22" spans="1:10" ht="16" x14ac:dyDescent="0.2">
      <c r="A22" s="216" t="s">
        <v>80</v>
      </c>
      <c r="B22" s="216"/>
      <c r="C22" s="216"/>
      <c r="D22" s="216"/>
      <c r="E22" s="216"/>
      <c r="F22" s="216"/>
      <c r="G22" s="216"/>
      <c r="H22" s="216"/>
      <c r="I22" s="216"/>
      <c r="J22" s="216"/>
    </row>
    <row r="23" spans="1:10" ht="15" customHeight="1" x14ac:dyDescent="0.2">
      <c r="A23" s="131" t="s">
        <v>100</v>
      </c>
      <c r="B23" s="214" t="s">
        <v>79</v>
      </c>
      <c r="C23" s="214"/>
      <c r="D23" s="214"/>
      <c r="E23" s="214"/>
      <c r="F23" s="214"/>
      <c r="G23" s="214"/>
      <c r="H23" s="214"/>
      <c r="I23" s="214"/>
      <c r="J23" s="214"/>
    </row>
    <row r="24" spans="1:10" ht="30" customHeight="1" x14ac:dyDescent="0.2">
      <c r="A24" s="131" t="s">
        <v>100</v>
      </c>
      <c r="B24" s="214" t="s">
        <v>105</v>
      </c>
      <c r="C24" s="214"/>
      <c r="D24" s="214"/>
      <c r="E24" s="214"/>
      <c r="F24" s="214"/>
      <c r="G24" s="214"/>
      <c r="H24" s="214"/>
      <c r="I24" s="214"/>
      <c r="J24" s="214"/>
    </row>
    <row r="25" spans="1:10" ht="16" x14ac:dyDescent="0.2">
      <c r="A25" s="216" t="s">
        <v>126</v>
      </c>
      <c r="B25" s="216"/>
      <c r="C25" s="216"/>
      <c r="D25" s="216"/>
      <c r="E25" s="216"/>
      <c r="F25" s="216"/>
      <c r="G25" s="216"/>
      <c r="H25" s="216"/>
      <c r="I25" s="216"/>
      <c r="J25" s="216"/>
    </row>
    <row r="26" spans="1:10" ht="30" customHeight="1" x14ac:dyDescent="0.2">
      <c r="A26" s="131" t="s">
        <v>100</v>
      </c>
      <c r="B26" s="214" t="s">
        <v>127</v>
      </c>
      <c r="C26" s="214"/>
      <c r="D26" s="214"/>
      <c r="E26" s="214"/>
      <c r="F26" s="214"/>
      <c r="G26" s="214"/>
      <c r="H26" s="214"/>
      <c r="I26" s="214"/>
      <c r="J26" s="214"/>
    </row>
    <row r="27" spans="1:10" x14ac:dyDescent="0.2">
      <c r="A27" s="131" t="s">
        <v>100</v>
      </c>
      <c r="B27" s="214" t="s">
        <v>134</v>
      </c>
      <c r="C27" s="214"/>
      <c r="D27" s="214"/>
      <c r="E27" s="214"/>
      <c r="F27" s="214"/>
      <c r="G27" s="214"/>
      <c r="H27" s="214"/>
      <c r="I27" s="214"/>
      <c r="J27" s="214"/>
    </row>
    <row r="28" spans="1:10" ht="30" customHeight="1" x14ac:dyDescent="0.2">
      <c r="A28" s="131" t="s">
        <v>100</v>
      </c>
      <c r="B28" s="214" t="s">
        <v>128</v>
      </c>
      <c r="C28" s="214"/>
      <c r="D28" s="214"/>
      <c r="E28" s="214"/>
      <c r="F28" s="214"/>
      <c r="G28" s="214"/>
      <c r="H28" s="214"/>
      <c r="I28" s="214"/>
      <c r="J28" s="214"/>
    </row>
    <row r="29" spans="1:10" ht="30" customHeight="1" x14ac:dyDescent="0.2">
      <c r="A29" s="131" t="s">
        <v>100</v>
      </c>
      <c r="B29" s="214" t="s">
        <v>129</v>
      </c>
      <c r="C29" s="214"/>
      <c r="D29" s="214"/>
      <c r="E29" s="214"/>
      <c r="F29" s="214"/>
      <c r="G29" s="214"/>
      <c r="H29" s="214"/>
      <c r="I29" s="214"/>
      <c r="J29" s="214"/>
    </row>
    <row r="30" spans="1:10" x14ac:dyDescent="0.2">
      <c r="A30" s="215"/>
      <c r="B30" s="215"/>
      <c r="C30" s="215"/>
      <c r="D30" s="215"/>
      <c r="E30" s="215"/>
      <c r="F30" s="215"/>
      <c r="G30" s="215"/>
      <c r="H30" s="215"/>
      <c r="I30" s="215"/>
      <c r="J30" s="215"/>
    </row>
    <row r="31" spans="1:10" ht="30" customHeight="1" x14ac:dyDescent="0.2">
      <c r="A31" s="211" t="s">
        <v>108</v>
      </c>
      <c r="B31" s="211"/>
      <c r="C31" s="211"/>
      <c r="D31" s="211"/>
      <c r="E31" s="211"/>
      <c r="F31" s="211"/>
      <c r="G31" s="211"/>
      <c r="H31" s="211"/>
      <c r="I31" s="211"/>
      <c r="J31" s="211"/>
    </row>
  </sheetData>
  <sheetProtection sheet="1" objects="1" scenarios="1" selectLockedCells="1"/>
  <mergeCells count="33">
    <mergeCell ref="I1:J1"/>
    <mergeCell ref="I2:J2"/>
    <mergeCell ref="A16:J16"/>
    <mergeCell ref="A19:J19"/>
    <mergeCell ref="A22:J22"/>
    <mergeCell ref="A30:J30"/>
    <mergeCell ref="A3:J3"/>
    <mergeCell ref="A4:J4"/>
    <mergeCell ref="A6:J6"/>
    <mergeCell ref="A10:J10"/>
    <mergeCell ref="A12:J12"/>
    <mergeCell ref="A14:J14"/>
    <mergeCell ref="A25:J25"/>
    <mergeCell ref="B26:J26"/>
    <mergeCell ref="B29:J29"/>
    <mergeCell ref="B28:J28"/>
    <mergeCell ref="B27:J27"/>
    <mergeCell ref="A31:J31"/>
    <mergeCell ref="A1:H1"/>
    <mergeCell ref="A2:H2"/>
    <mergeCell ref="B5:J5"/>
    <mergeCell ref="B7:J7"/>
    <mergeCell ref="B8:J8"/>
    <mergeCell ref="B11:J11"/>
    <mergeCell ref="B13:J13"/>
    <mergeCell ref="B15:J15"/>
    <mergeCell ref="B17:J17"/>
    <mergeCell ref="B18:J18"/>
    <mergeCell ref="B20:J20"/>
    <mergeCell ref="B21:J21"/>
    <mergeCell ref="B23:J23"/>
    <mergeCell ref="B24:J24"/>
    <mergeCell ref="B9:J9"/>
  </mergeCells>
  <hyperlinks>
    <hyperlink ref="A31" r:id="rId1" display="CONTACT Cost Reimbursement &amp; Analysis at cost-reimb-analysis@duke.edu if you have questions on this form." xr:uid="{00000000-0004-0000-04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Summary Budget</vt:lpstr>
      <vt:lpstr>Personnel Expenses</vt:lpstr>
      <vt:lpstr>Service Agreement Schedule</vt:lpstr>
      <vt:lpstr>Depreciation</vt:lpstr>
      <vt:lpstr>Instructions</vt:lpstr>
      <vt:lpstr>Depreciation!Print_Area</vt:lpstr>
      <vt:lpstr>'Personnel Expenses'!Print_Area</vt:lpstr>
      <vt:lpstr>'Service Agreement Schedule'!Print_Area</vt:lpstr>
      <vt:lpstr>'Summary Budget'!Print_Area</vt:lpstr>
    </vt:vector>
  </TitlesOfParts>
  <Company>Duke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Rice</dc:creator>
  <cp:lastModifiedBy>Jen Foreman</cp:lastModifiedBy>
  <cp:lastPrinted>2018-06-22T18:20:54Z</cp:lastPrinted>
  <dcterms:created xsi:type="dcterms:W3CDTF">2017-02-01T19:09:33Z</dcterms:created>
  <dcterms:modified xsi:type="dcterms:W3CDTF">2018-09-06T14:28:48Z</dcterms:modified>
</cp:coreProperties>
</file>